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Úrslit" sheetId="1" r:id="rId1"/>
    <sheet name="Skor" sheetId="2" r:id="rId2"/>
    <sheet name="Liðin" sheetId="3" r:id="rId3"/>
    <sheet name="Skorblað" sheetId="4" r:id="rId4"/>
    <sheet name="Úrslitakeppni" sheetId="5" r:id="rId5"/>
    <sheet name="Sheet1" sheetId="6" state="hidden" r:id="rId6"/>
  </sheets>
  <definedNames>
    <definedName name="_xlfn.IFERROR" hidden="1">#NAME?</definedName>
    <definedName name="_xlnm.Print_Area" localSheetId="0">'Úrslit'!$A$1:$AH$12</definedName>
  </definedNames>
  <calcPr fullCalcOnLoad="1"/>
</workbook>
</file>

<file path=xl/sharedStrings.xml><?xml version="1.0" encoding="utf-8"?>
<sst xmlns="http://schemas.openxmlformats.org/spreadsheetml/2006/main" count="419" uniqueCount="159">
  <si>
    <t>SAMTALS</t>
  </si>
  <si>
    <t>Andstæðingur</t>
  </si>
  <si>
    <t>Úrslit</t>
  </si>
  <si>
    <t>Skot að miðju</t>
  </si>
  <si>
    <t>Vinningar</t>
  </si>
  <si>
    <t>Miðjuskotskeppni (meðaltal skota að miðju að slepptu hæsta gildi hvers liðs)</t>
  </si>
  <si>
    <t>RÖÐ</t>
  </si>
  <si>
    <t>A</t>
  </si>
  <si>
    <t>B</t>
  </si>
  <si>
    <t>C</t>
  </si>
  <si>
    <t>D</t>
  </si>
  <si>
    <t>E</t>
  </si>
  <si>
    <t>F</t>
  </si>
  <si>
    <t>G</t>
  </si>
  <si>
    <t>H</t>
  </si>
  <si>
    <t>X</t>
  </si>
  <si>
    <t>Fífurnar</t>
  </si>
  <si>
    <t>Skytturnar</t>
  </si>
  <si>
    <t>Mammútar</t>
  </si>
  <si>
    <t>Ís-lendingar</t>
  </si>
  <si>
    <t>Víkingar</t>
  </si>
  <si>
    <t>Dags</t>
  </si>
  <si>
    <t>Braut 2</t>
  </si>
  <si>
    <t>Braut 3</t>
  </si>
  <si>
    <t>Lið</t>
  </si>
  <si>
    <t>Umferðir</t>
  </si>
  <si>
    <t>ÍSUMSJÓN</t>
  </si>
  <si>
    <t>Mán.</t>
  </si>
  <si>
    <t xml:space="preserve">Íslandsmótið </t>
  </si>
  <si>
    <t>Björn Sigmundsson</t>
  </si>
  <si>
    <t>Davíð Valsson</t>
  </si>
  <si>
    <t>Heiðdís B. Karlsdóttir</t>
  </si>
  <si>
    <t>Rúnar Steingrímsson</t>
  </si>
  <si>
    <t>Jón Grétar Rögnvaldsson</t>
  </si>
  <si>
    <t>Svanfríður Sigurðardóttir</t>
  </si>
  <si>
    <t>Árni Grétar Árnason</t>
  </si>
  <si>
    <t>Elísabet Inga Ásgrímsdóttir</t>
  </si>
  <si>
    <t>Haraldur Ingólfsson</t>
  </si>
  <si>
    <t>Hallgrímur Valsson</t>
  </si>
  <si>
    <t>Jens Kristinn Gíslason</t>
  </si>
  <si>
    <t>Jón Ingi Sigurðsson</t>
  </si>
  <si>
    <t>Gunnar H. Jóhannesson</t>
  </si>
  <si>
    <t>Ólafur Númason</t>
  </si>
  <si>
    <t>Kristján Bjarnason</t>
  </si>
  <si>
    <t>Ragnar Jón Ragnarsson</t>
  </si>
  <si>
    <t>Ólafur Hreinsson</t>
  </si>
  <si>
    <t>Sveinn H. Steingrímsson</t>
  </si>
  <si>
    <t>Ágúst Hilmarsson</t>
  </si>
  <si>
    <t>Brynjólfur Magnússon</t>
  </si>
  <si>
    <t>Jón S. Hansen</t>
  </si>
  <si>
    <t>Sigurgeir Haraldsson</t>
  </si>
  <si>
    <t>Sigfús Sigfússon</t>
  </si>
  <si>
    <t>Gísli Jón Kristinsson</t>
  </si>
  <si>
    <t>Jóhann Björgvinsson</t>
  </si>
  <si>
    <t>Rannveig Jóhannsdóttir</t>
  </si>
  <si>
    <t>Umferð:</t>
  </si>
  <si>
    <t>Dagur:</t>
  </si>
  <si>
    <t>SKOT</t>
  </si>
  <si>
    <t>Auka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</si>
  <si>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</si>
  <si>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</si>
  <si>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</si>
  <si>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</si>
  <si>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</si>
  <si>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</si>
  <si>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</si>
  <si>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</si>
  <si>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</si>
  <si>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</si>
  <si>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</si>
  <si>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</si>
  <si>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</si>
  <si>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</si>
  <si>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</si>
  <si>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</si>
  <si>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</si>
  <si>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</si>
  <si>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</si>
  <si>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</si>
  <si>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</si>
  <si>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</si>
  <si>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</si>
  <si>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</si>
  <si>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</si>
  <si>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</si>
  <si>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</si>
  <si>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</si>
  <si>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</si>
  <si>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</si>
  <si>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</si>
  <si>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</si>
  <si>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</si>
  <si>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</si>
  <si>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</si>
  <si>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</si>
  <si>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</si>
  <si>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</si>
  <si>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</si>
  <si>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</si>
  <si>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</si>
  <si>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</si>
  <si>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</si>
  <si>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</si>
  <si>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</si>
  <si>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</si>
  <si>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</si>
  <si>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</si>
  <si>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</si>
  <si>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</si>
  <si>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</si>
  <si>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</si>
  <si>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</si>
  <si>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</si>
  <si>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</si>
  <si>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</si>
  <si>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</si>
  <si>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Íslandsmótið, deildarkeppni</t>
  </si>
  <si>
    <t>Úrslitakeppni 1 v 2</t>
  </si>
  <si>
    <t>Úrslitakeppni 3 v 4</t>
  </si>
  <si>
    <t>Íslandsmótið, úrslitakeppni</t>
  </si>
  <si>
    <t>Árni Ingólfsson</t>
  </si>
  <si>
    <t>28. janúar - 18. mars 2013</t>
  </si>
  <si>
    <t>28. janúar.</t>
  </si>
  <si>
    <t>4. febrúar.</t>
  </si>
  <si>
    <t>11. febrúar.</t>
  </si>
  <si>
    <t>18. febrúar.</t>
  </si>
  <si>
    <t>25. febrúar.</t>
  </si>
  <si>
    <t>28/1</t>
  </si>
  <si>
    <t>4/2</t>
  </si>
  <si>
    <t>11/2</t>
  </si>
  <si>
    <t>18/2</t>
  </si>
  <si>
    <t>25/2</t>
  </si>
  <si>
    <t>11/3</t>
  </si>
  <si>
    <t>18/3</t>
  </si>
  <si>
    <t>Braut 1</t>
  </si>
  <si>
    <t>Hugrún Ósk Ágústsdóttir</t>
  </si>
  <si>
    <t>Linda Hafdal</t>
  </si>
  <si>
    <t>Ice Hunt</t>
  </si>
  <si>
    <t>Kristján Sævar Þorkelsson</t>
  </si>
  <si>
    <t>Sævar Örn Sveinbjörnsson</t>
  </si>
  <si>
    <t>Garpar</t>
  </si>
  <si>
    <t>Íslandsmótið 2013</t>
  </si>
  <si>
    <t>11. mars.</t>
  </si>
  <si>
    <t>18. mars.</t>
  </si>
  <si>
    <t>Tryggvi Þór Gunnarsson</t>
  </si>
  <si>
    <t>Ómar Ólafsson</t>
  </si>
  <si>
    <t>Aukaleikur um sæti í úrslitakeppninni</t>
  </si>
  <si>
    <t>25/3</t>
  </si>
  <si>
    <t>1/4</t>
  </si>
  <si>
    <t>8/4</t>
  </si>
  <si>
    <t>15/4</t>
  </si>
  <si>
    <t>Skytturnar, Ís-lendingar og Víkingar eru jöfn að vinningum og jöfn í innbyrðis viðureignum (gult) og raðast því eftir árangri úr skotum að miðju.</t>
  </si>
  <si>
    <t>Merkt með gulu = óstaðfestar dagsetningar</t>
  </si>
  <si>
    <t>Undanúrslit (taplið 1 v 2 - sigurlið 3 v 4)</t>
  </si>
  <si>
    <t>Úrslitaleikur - brons (taplið undanúrslita - taplið 3 v 4)</t>
  </si>
  <si>
    <t>Úrslitaleikur - gull (sigurlið 1 v 2 - sigurlið undanúrslita)</t>
  </si>
  <si>
    <t>Aukaleikur um sæti í úrslitum: Víkingar - Ís-lendingar 5-9.</t>
  </si>
  <si>
    <t>1. umferð úrslitakeppni</t>
  </si>
  <si>
    <t>1. apríl 2013.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</si>
</sst>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d/mmm"/>
    <numFmt numFmtId="166" formatCode="d/\ mmm&quot;, &quot;yy"/>
  </numFmts>
  <fonts count="59">
    <font>
      <sz val="9"/>
      <name val="Arial"/>
      <family val="2"/>
    </font>
    <font>
      <sz val="10"/>
      <name val="Arial"/>
      <family val="0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4"/>
      <name val="Calibri"/>
      <family val="2"/>
    </font>
    <font>
      <sz val="1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/>
      <bottom style="hair">
        <color indexed="8"/>
      </bottom>
    </border>
    <border>
      <left style="medium"/>
      <right style="thin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0" borderId="0" xfId="56" applyFont="1">
      <alignment/>
      <protection/>
    </xf>
    <xf numFmtId="0" fontId="1" fillId="0" borderId="0" xfId="56">
      <alignment/>
      <protection/>
    </xf>
    <xf numFmtId="0" fontId="1" fillId="0" borderId="0" xfId="56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10" xfId="56" applyBorder="1">
      <alignment/>
      <protection/>
    </xf>
    <xf numFmtId="0" fontId="1" fillId="0" borderId="11" xfId="56" applyBorder="1">
      <alignment/>
      <protection/>
    </xf>
    <xf numFmtId="0" fontId="1" fillId="0" borderId="12" xfId="56" applyBorder="1">
      <alignment/>
      <protection/>
    </xf>
    <xf numFmtId="0" fontId="5" fillId="0" borderId="0" xfId="56" applyFont="1" applyAlignment="1">
      <alignment horizontal="center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8" fillId="0" borderId="14" xfId="56" applyFont="1" applyFill="1" applyBorder="1" applyAlignment="1">
      <alignment horizontal="center" vertical="center"/>
      <protection/>
    </xf>
    <xf numFmtId="0" fontId="1" fillId="0" borderId="15" xfId="56" applyFont="1" applyFill="1" applyBorder="1" applyAlignment="1">
      <alignment horizontal="center" vertical="center"/>
      <protection/>
    </xf>
    <xf numFmtId="0" fontId="1" fillId="0" borderId="16" xfId="56" applyFill="1" applyBorder="1" applyAlignment="1">
      <alignment horizontal="center" vertical="center"/>
      <protection/>
    </xf>
    <xf numFmtId="0" fontId="1" fillId="0" borderId="15" xfId="56" applyFill="1" applyBorder="1" applyAlignment="1">
      <alignment horizontal="center" vertical="center"/>
      <protection/>
    </xf>
    <xf numFmtId="0" fontId="1" fillId="0" borderId="17" xfId="56" applyFill="1" applyBorder="1" applyAlignment="1">
      <alignment horizontal="center" vertical="center"/>
      <protection/>
    </xf>
    <xf numFmtId="0" fontId="1" fillId="0" borderId="18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/>
      <protection/>
    </xf>
    <xf numFmtId="0" fontId="5" fillId="0" borderId="14" xfId="56" applyFont="1" applyFill="1" applyBorder="1" applyAlignment="1">
      <alignment horizontal="center" vertical="center"/>
      <protection/>
    </xf>
    <xf numFmtId="0" fontId="1" fillId="0" borderId="0" xfId="56" applyAlignment="1">
      <alignment horizontal="center"/>
      <protection/>
    </xf>
    <xf numFmtId="49" fontId="1" fillId="0" borderId="19" xfId="56" applyNumberFormat="1" applyFont="1" applyFill="1" applyBorder="1" applyAlignment="1">
      <alignment horizontal="center" vertical="center"/>
      <protection/>
    </xf>
    <xf numFmtId="0" fontId="5" fillId="0" borderId="20" xfId="56" applyFont="1" applyFill="1" applyBorder="1" applyAlignment="1">
      <alignment horizontal="center" vertical="center"/>
      <protection/>
    </xf>
    <xf numFmtId="0" fontId="5" fillId="0" borderId="17" xfId="56" applyFont="1" applyFill="1" applyBorder="1" applyAlignment="1">
      <alignment horizontal="center" vertical="center"/>
      <protection/>
    </xf>
    <xf numFmtId="0" fontId="1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1" fillId="0" borderId="0" xfId="56" applyFont="1" applyFill="1" applyBorder="1" applyAlignment="1">
      <alignment horizontal="left" vertical="center" indent="1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1" fillId="0" borderId="0" xfId="56" applyFill="1">
      <alignment/>
      <protection/>
    </xf>
    <xf numFmtId="0" fontId="8" fillId="0" borderId="21" xfId="56" applyFont="1" applyFill="1" applyBorder="1" applyAlignment="1">
      <alignment horizontal="center" vertical="center"/>
      <protection/>
    </xf>
    <xf numFmtId="0" fontId="8" fillId="0" borderId="22" xfId="56" applyFont="1" applyFill="1" applyBorder="1" applyAlignment="1">
      <alignment horizontal="center" vertical="center"/>
      <protection/>
    </xf>
    <xf numFmtId="0" fontId="8" fillId="0" borderId="20" xfId="56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15" fillId="0" borderId="0" xfId="55" applyFont="1" applyFill="1" applyBorder="1" applyAlignment="1">
      <alignment vertical="center"/>
      <protection/>
    </xf>
    <xf numFmtId="0" fontId="0" fillId="0" borderId="0" xfId="55" applyFill="1">
      <alignment/>
      <protection/>
    </xf>
    <xf numFmtId="0" fontId="4" fillId="0" borderId="23" xfId="55" applyFont="1" applyBorder="1">
      <alignment/>
      <protection/>
    </xf>
    <xf numFmtId="0" fontId="0" fillId="0" borderId="0" xfId="55" applyFont="1">
      <alignment/>
      <protection/>
    </xf>
    <xf numFmtId="0" fontId="4" fillId="0" borderId="24" xfId="55" applyFont="1" applyBorder="1">
      <alignment/>
      <protection/>
    </xf>
    <xf numFmtId="0" fontId="0" fillId="0" borderId="0" xfId="55" applyBorder="1">
      <alignment/>
      <protection/>
    </xf>
    <xf numFmtId="0" fontId="17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18" fillId="0" borderId="0" xfId="55" applyFont="1" applyBorder="1" applyAlignment="1">
      <alignment vertical="center"/>
      <protection/>
    </xf>
    <xf numFmtId="0" fontId="18" fillId="0" borderId="0" xfId="0" applyFont="1" applyBorder="1" applyAlignment="1">
      <alignment horizontal="left" vertical="center" indent="1"/>
    </xf>
    <xf numFmtId="166" fontId="19" fillId="0" borderId="0" xfId="55" applyNumberFormat="1" applyFont="1" applyBorder="1" applyAlignment="1">
      <alignment horizontal="left" vertical="center" indent="1"/>
      <protection/>
    </xf>
    <xf numFmtId="0" fontId="1" fillId="0" borderId="0" xfId="0" applyFont="1" applyAlignment="1">
      <alignment/>
    </xf>
    <xf numFmtId="0" fontId="18" fillId="0" borderId="11" xfId="55" applyFont="1" applyBorder="1" applyAlignment="1">
      <alignment horizontal="left" vertical="center" indent="1"/>
      <protection/>
    </xf>
    <xf numFmtId="0" fontId="22" fillId="0" borderId="11" xfId="0" applyFont="1" applyBorder="1" applyAlignment="1">
      <alignment horizontal="center" vertical="center"/>
    </xf>
    <xf numFmtId="0" fontId="20" fillId="0" borderId="11" xfId="55" applyFont="1" applyBorder="1" applyAlignment="1">
      <alignment horizontal="center" vertical="center"/>
      <protection/>
    </xf>
    <xf numFmtId="0" fontId="23" fillId="0" borderId="11" xfId="55" applyFont="1" applyBorder="1" applyAlignment="1">
      <alignment horizontal="center" vertical="center"/>
      <protection/>
    </xf>
    <xf numFmtId="0" fontId="21" fillId="0" borderId="11" xfId="55" applyFont="1" applyBorder="1" applyAlignment="1">
      <alignment horizontal="left" vertical="center" indent="1"/>
      <protection/>
    </xf>
    <xf numFmtId="0" fontId="20" fillId="0" borderId="11" xfId="0" applyFont="1" applyBorder="1" applyAlignment="1">
      <alignment horizontal="center" vertical="center"/>
    </xf>
    <xf numFmtId="0" fontId="20" fillId="0" borderId="11" xfId="55" applyFont="1" applyBorder="1" applyAlignment="1">
      <alignment vertical="center"/>
      <protection/>
    </xf>
    <xf numFmtId="0" fontId="20" fillId="0" borderId="0" xfId="55" applyFont="1" applyBorder="1" applyAlignment="1">
      <alignment horizontal="left" inden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56" applyFont="1" applyFill="1" applyBorder="1" applyAlignment="1">
      <alignment/>
      <protection/>
    </xf>
    <xf numFmtId="0" fontId="1" fillId="0" borderId="34" xfId="56" applyFont="1" applyFill="1" applyBorder="1" applyAlignment="1">
      <alignment horizontal="center" vertical="center"/>
      <protection/>
    </xf>
    <xf numFmtId="0" fontId="1" fillId="0" borderId="34" xfId="56" applyFill="1" applyBorder="1" applyAlignment="1">
      <alignment horizontal="center" vertical="center"/>
      <protection/>
    </xf>
    <xf numFmtId="0" fontId="1" fillId="0" borderId="35" xfId="56" applyFont="1" applyFill="1" applyBorder="1" applyAlignment="1">
      <alignment horizontal="center" vertical="center"/>
      <protection/>
    </xf>
    <xf numFmtId="0" fontId="4" fillId="0" borderId="36" xfId="56" applyFont="1" applyFill="1" applyBorder="1" applyAlignment="1">
      <alignment horizontal="center" vertical="center"/>
      <protection/>
    </xf>
    <xf numFmtId="0" fontId="12" fillId="0" borderId="36" xfId="56" applyFont="1" applyFill="1" applyBorder="1" applyAlignment="1">
      <alignment horizontal="center" vertical="center"/>
      <protection/>
    </xf>
    <xf numFmtId="0" fontId="13" fillId="0" borderId="36" xfId="56" applyFont="1" applyFill="1" applyBorder="1" applyAlignment="1">
      <alignment horizontal="center" vertical="center"/>
      <protection/>
    </xf>
    <xf numFmtId="0" fontId="6" fillId="0" borderId="37" xfId="56" applyFont="1" applyFill="1" applyBorder="1" applyAlignment="1">
      <alignment horizontal="center" vertical="center"/>
      <protection/>
    </xf>
    <xf numFmtId="49" fontId="1" fillId="0" borderId="38" xfId="56" applyNumberFormat="1" applyFont="1" applyFill="1" applyBorder="1" applyAlignment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12" fillId="0" borderId="34" xfId="56" applyFont="1" applyFill="1" applyBorder="1" applyAlignment="1">
      <alignment horizontal="center" vertical="center"/>
      <protection/>
    </xf>
    <xf numFmtId="0" fontId="13" fillId="0" borderId="34" xfId="56" applyFont="1" applyFill="1" applyBorder="1" applyAlignment="1">
      <alignment horizontal="center" vertical="center"/>
      <protection/>
    </xf>
    <xf numFmtId="0" fontId="6" fillId="0" borderId="39" xfId="56" applyFont="1" applyFill="1" applyBorder="1" applyAlignment="1">
      <alignment horizontal="center" vertical="center"/>
      <protection/>
    </xf>
    <xf numFmtId="0" fontId="1" fillId="0" borderId="40" xfId="56" applyFont="1" applyFill="1" applyBorder="1" applyAlignment="1">
      <alignment horizontal="center" vertical="center"/>
      <protection/>
    </xf>
    <xf numFmtId="0" fontId="4" fillId="0" borderId="41" xfId="56" applyFont="1" applyFill="1" applyBorder="1" applyAlignment="1">
      <alignment horizontal="center" vertical="center"/>
      <protection/>
    </xf>
    <xf numFmtId="0" fontId="4" fillId="0" borderId="40" xfId="56" applyFont="1" applyFill="1" applyBorder="1" applyAlignment="1">
      <alignment horizontal="center" vertical="center"/>
      <protection/>
    </xf>
    <xf numFmtId="0" fontId="1" fillId="0" borderId="41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/>
      <protection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2" fillId="33" borderId="0" xfId="55" applyFont="1" applyFill="1" applyBorder="1" applyAlignment="1">
      <alignment horizontal="left" vertical="center" indent="2"/>
      <protection/>
    </xf>
    <xf numFmtId="0" fontId="14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vertical="center"/>
      <protection/>
    </xf>
    <xf numFmtId="0" fontId="15" fillId="33" borderId="0" xfId="55" applyFont="1" applyFill="1" applyBorder="1" applyAlignment="1">
      <alignment vertical="center"/>
      <protection/>
    </xf>
    <xf numFmtId="0" fontId="2" fillId="33" borderId="0" xfId="0" applyFont="1" applyFill="1" applyBorder="1" applyAlignment="1">
      <alignment vertical="center"/>
    </xf>
    <xf numFmtId="0" fontId="6" fillId="0" borderId="42" xfId="56" applyFont="1" applyFill="1" applyBorder="1" applyAlignment="1">
      <alignment horizontal="center" vertical="center"/>
      <protection/>
    </xf>
    <xf numFmtId="0" fontId="24" fillId="0" borderId="42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24" fillId="0" borderId="15" xfId="56" applyFont="1" applyFill="1" applyBorder="1" applyAlignment="1">
      <alignment horizontal="center" vertical="center"/>
      <protection/>
    </xf>
    <xf numFmtId="0" fontId="7" fillId="0" borderId="42" xfId="56" applyFont="1" applyFill="1" applyBorder="1" applyAlignment="1">
      <alignment horizontal="center" vertical="center"/>
      <protection/>
    </xf>
    <xf numFmtId="0" fontId="7" fillId="0" borderId="15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16" xfId="55" applyFont="1" applyBorder="1" applyAlignment="1">
      <alignment vertical="center"/>
      <protection/>
    </xf>
    <xf numFmtId="0" fontId="4" fillId="0" borderId="24" xfId="55" applyFont="1" applyBorder="1" applyAlignment="1">
      <alignment vertical="center"/>
      <protection/>
    </xf>
    <xf numFmtId="0" fontId="4" fillId="0" borderId="0" xfId="55" applyFont="1" applyBorder="1" applyAlignment="1">
      <alignment vertical="center"/>
      <protection/>
    </xf>
    <xf numFmtId="0" fontId="4" fillId="0" borderId="23" xfId="55" applyFont="1" applyBorder="1" applyAlignment="1">
      <alignment vertical="center"/>
      <protection/>
    </xf>
    <xf numFmtId="0" fontId="7" fillId="34" borderId="43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165" fontId="6" fillId="0" borderId="45" xfId="0" applyNumberFormat="1" applyFont="1" applyFill="1" applyBorder="1" applyAlignment="1">
      <alignment horizontal="center" vertical="center" textRotation="90"/>
    </xf>
    <xf numFmtId="165" fontId="6" fillId="0" borderId="46" xfId="0" applyNumberFormat="1" applyFont="1" applyFill="1" applyBorder="1" applyAlignment="1">
      <alignment horizontal="center" vertical="center" textRotation="90"/>
    </xf>
    <xf numFmtId="0" fontId="7" fillId="34" borderId="47" xfId="0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165" fontId="6" fillId="0" borderId="49" xfId="0" applyNumberFormat="1" applyFont="1" applyFill="1" applyBorder="1" applyAlignment="1">
      <alignment horizontal="center" vertical="center" textRotation="90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165" fontId="6" fillId="0" borderId="52" xfId="0" applyNumberFormat="1" applyFont="1" applyFill="1" applyBorder="1" applyAlignment="1">
      <alignment horizontal="center" vertical="center" textRotation="90" wrapText="1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8" fillId="34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left" vertical="center" indent="1"/>
    </xf>
    <xf numFmtId="0" fontId="3" fillId="0" borderId="60" xfId="0" applyFont="1" applyFill="1" applyBorder="1" applyAlignment="1">
      <alignment horizontal="left" vertical="center" indent="1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 indent="1"/>
    </xf>
    <xf numFmtId="0" fontId="8" fillId="0" borderId="0" xfId="56" applyFont="1" applyFill="1" applyBorder="1" applyAlignment="1">
      <alignment horizontal="center" vertical="center"/>
      <protection/>
    </xf>
    <xf numFmtId="0" fontId="8" fillId="35" borderId="48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0" fontId="12" fillId="0" borderId="0" xfId="56" applyFont="1" applyFill="1" applyBorder="1" applyAlignment="1">
      <alignment horizontal="center" vertical="center"/>
      <protection/>
    </xf>
    <xf numFmtId="0" fontId="13" fillId="0" borderId="0" xfId="56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/>
      <protection/>
    </xf>
    <xf numFmtId="49" fontId="1" fillId="0" borderId="0" xfId="56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" fillId="35" borderId="35" xfId="56" applyFont="1" applyFill="1" applyBorder="1" applyAlignment="1">
      <alignment horizontal="center" vertical="center"/>
      <protection/>
    </xf>
    <xf numFmtId="49" fontId="1" fillId="35" borderId="38" xfId="56" applyNumberFormat="1" applyFont="1" applyFill="1" applyBorder="1" applyAlignment="1">
      <alignment horizontal="center" vertical="center"/>
      <protection/>
    </xf>
    <xf numFmtId="16" fontId="1" fillId="35" borderId="35" xfId="56" applyNumberFormat="1" applyFont="1" applyFill="1" applyBorder="1" applyAlignment="1">
      <alignment horizontal="center" vertical="center"/>
      <protection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164" fontId="1" fillId="0" borderId="44" xfId="0" applyNumberFormat="1" applyFont="1" applyFill="1" applyBorder="1" applyAlignment="1">
      <alignment horizontal="center" vertical="center"/>
    </xf>
    <xf numFmtId="164" fontId="1" fillId="0" borderId="68" xfId="0" applyNumberFormat="1" applyFont="1" applyFill="1" applyBorder="1" applyAlignment="1">
      <alignment horizontal="center" vertical="center"/>
    </xf>
    <xf numFmtId="164" fontId="6" fillId="0" borderId="69" xfId="0" applyNumberFormat="1" applyFont="1" applyFill="1" applyBorder="1" applyAlignment="1">
      <alignment horizontal="center" vertical="center"/>
    </xf>
    <xf numFmtId="164" fontId="6" fillId="0" borderId="70" xfId="0" applyNumberFormat="1" applyFont="1" applyFill="1" applyBorder="1" applyAlignment="1">
      <alignment horizontal="center" vertical="center"/>
    </xf>
    <xf numFmtId="164" fontId="6" fillId="0" borderId="47" xfId="0" applyNumberFormat="1" applyFont="1" applyFill="1" applyBorder="1" applyAlignment="1">
      <alignment horizontal="center" vertical="center"/>
    </xf>
    <xf numFmtId="164" fontId="6" fillId="0" borderId="59" xfId="0" applyNumberFormat="1" applyFont="1" applyFill="1" applyBorder="1" applyAlignment="1">
      <alignment horizontal="center" vertical="center"/>
    </xf>
    <xf numFmtId="164" fontId="1" fillId="0" borderId="56" xfId="0" applyNumberFormat="1" applyFont="1" applyFill="1" applyBorder="1" applyAlignment="1">
      <alignment horizontal="center" vertical="center"/>
    </xf>
    <xf numFmtId="164" fontId="1" fillId="0" borderId="64" xfId="0" applyNumberFormat="1" applyFont="1" applyFill="1" applyBorder="1" applyAlignment="1">
      <alignment horizontal="center" vertical="center"/>
    </xf>
    <xf numFmtId="164" fontId="1" fillId="34" borderId="56" xfId="0" applyNumberFormat="1" applyFont="1" applyFill="1" applyBorder="1" applyAlignment="1">
      <alignment horizontal="center" vertical="center"/>
    </xf>
    <xf numFmtId="164" fontId="1" fillId="34" borderId="64" xfId="0" applyNumberFormat="1" applyFont="1" applyFill="1" applyBorder="1" applyAlignment="1">
      <alignment horizontal="center" vertical="center"/>
    </xf>
    <xf numFmtId="164" fontId="1" fillId="0" borderId="71" xfId="0" applyNumberFormat="1" applyFont="1" applyFill="1" applyBorder="1" applyAlignment="1">
      <alignment horizontal="center" vertical="center"/>
    </xf>
    <xf numFmtId="164" fontId="1" fillId="0" borderId="60" xfId="0" applyNumberFormat="1" applyFont="1" applyFill="1" applyBorder="1" applyAlignment="1">
      <alignment horizontal="center" vertical="center"/>
    </xf>
    <xf numFmtId="164" fontId="1" fillId="34" borderId="44" xfId="0" applyNumberFormat="1" applyFont="1" applyFill="1" applyBorder="1" applyAlignment="1">
      <alignment horizontal="center" vertical="center"/>
    </xf>
    <xf numFmtId="164" fontId="1" fillId="34" borderId="60" xfId="0" applyNumberFormat="1" applyFont="1" applyFill="1" applyBorder="1" applyAlignment="1">
      <alignment horizontal="center" vertical="center"/>
    </xf>
    <xf numFmtId="164" fontId="1" fillId="34" borderId="68" xfId="0" applyNumberFormat="1" applyFont="1" applyFill="1" applyBorder="1" applyAlignment="1">
      <alignment horizontal="center" vertical="center"/>
    </xf>
    <xf numFmtId="165" fontId="6" fillId="0" borderId="46" xfId="0" applyNumberFormat="1" applyFont="1" applyFill="1" applyBorder="1" applyAlignment="1">
      <alignment horizontal="center" vertical="center" textRotation="90"/>
    </xf>
    <xf numFmtId="165" fontId="6" fillId="0" borderId="72" xfId="0" applyNumberFormat="1" applyFont="1" applyFill="1" applyBorder="1" applyAlignment="1">
      <alignment horizontal="center" vertical="center" textRotation="90"/>
    </xf>
    <xf numFmtId="165" fontId="1" fillId="0" borderId="73" xfId="0" applyNumberFormat="1" applyFont="1" applyFill="1" applyBorder="1" applyAlignment="1">
      <alignment horizontal="center" vertical="center" textRotation="90" wrapText="1"/>
    </xf>
    <xf numFmtId="164" fontId="1" fillId="34" borderId="48" xfId="0" applyNumberFormat="1" applyFont="1" applyFill="1" applyBorder="1" applyAlignment="1">
      <alignment horizontal="center" vertical="center"/>
    </xf>
    <xf numFmtId="164" fontId="1" fillId="34" borderId="59" xfId="0" applyNumberFormat="1" applyFont="1" applyFill="1" applyBorder="1" applyAlignment="1">
      <alignment horizontal="center" vertical="center"/>
    </xf>
    <xf numFmtId="164" fontId="1" fillId="0" borderId="48" xfId="0" applyNumberFormat="1" applyFont="1" applyFill="1" applyBorder="1" applyAlignment="1">
      <alignment horizontal="center" vertical="center"/>
    </xf>
    <xf numFmtId="164" fontId="1" fillId="0" borderId="59" xfId="0" applyNumberFormat="1" applyFont="1" applyFill="1" applyBorder="1" applyAlignment="1">
      <alignment horizontal="center" vertical="center"/>
    </xf>
    <xf numFmtId="164" fontId="1" fillId="0" borderId="74" xfId="0" applyNumberFormat="1" applyFont="1" applyFill="1" applyBorder="1" applyAlignment="1">
      <alignment horizontal="center" vertical="center"/>
    </xf>
    <xf numFmtId="165" fontId="6" fillId="0" borderId="75" xfId="0" applyNumberFormat="1" applyFont="1" applyFill="1" applyBorder="1" applyAlignment="1">
      <alignment horizontal="center" vertical="center" textRotation="90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5" fontId="5" fillId="0" borderId="79" xfId="0" applyNumberFormat="1" applyFont="1" applyFill="1" applyBorder="1" applyAlignment="1">
      <alignment horizontal="center" vertical="center"/>
    </xf>
    <xf numFmtId="165" fontId="5" fillId="0" borderId="80" xfId="0" applyNumberFormat="1" applyFont="1" applyFill="1" applyBorder="1" applyAlignment="1">
      <alignment horizontal="center" vertical="center"/>
    </xf>
    <xf numFmtId="165" fontId="5" fillId="0" borderId="81" xfId="0" applyNumberFormat="1" applyFont="1" applyFill="1" applyBorder="1" applyAlignment="1">
      <alignment horizontal="center" vertical="center"/>
    </xf>
    <xf numFmtId="165" fontId="5" fillId="0" borderId="82" xfId="0" applyNumberFormat="1" applyFont="1" applyFill="1" applyBorder="1" applyAlignment="1">
      <alignment horizontal="center" vertical="center"/>
    </xf>
    <xf numFmtId="165" fontId="6" fillId="0" borderId="79" xfId="0" applyNumberFormat="1" applyFont="1" applyFill="1" applyBorder="1" applyAlignment="1">
      <alignment horizontal="center" vertical="center"/>
    </xf>
    <xf numFmtId="165" fontId="6" fillId="0" borderId="80" xfId="0" applyNumberFormat="1" applyFont="1" applyFill="1" applyBorder="1" applyAlignment="1">
      <alignment horizontal="center" vertical="center"/>
    </xf>
    <xf numFmtId="165" fontId="6" fillId="0" borderId="83" xfId="0" applyNumberFormat="1" applyFont="1" applyFill="1" applyBorder="1" applyAlignment="1">
      <alignment horizontal="center" vertical="center"/>
    </xf>
    <xf numFmtId="0" fontId="5" fillId="0" borderId="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5" fillId="0" borderId="84" xfId="56" applyFont="1" applyFill="1" applyBorder="1" applyAlignment="1">
      <alignment horizontal="center"/>
      <protection/>
    </xf>
    <xf numFmtId="0" fontId="5" fillId="0" borderId="85" xfId="56" applyFont="1" applyFill="1" applyBorder="1" applyAlignment="1">
      <alignment horizontal="center" vertical="center"/>
      <protection/>
    </xf>
    <xf numFmtId="0" fontId="5" fillId="0" borderId="85" xfId="56" applyFont="1" applyFill="1" applyBorder="1" applyAlignment="1">
      <alignment horizontal="center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1" fillId="0" borderId="15" xfId="56" applyFont="1" applyFill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5" fillId="0" borderId="20" xfId="56" applyFont="1" applyFill="1" applyBorder="1" applyAlignment="1">
      <alignment horizontal="center" vertical="center" textRotation="90"/>
      <protection/>
    </xf>
    <xf numFmtId="0" fontId="3" fillId="0" borderId="86" xfId="56" applyFont="1" applyBorder="1" applyAlignment="1">
      <alignment horizontal="center"/>
      <protection/>
    </xf>
    <xf numFmtId="0" fontId="3" fillId="0" borderId="87" xfId="56" applyFont="1" applyBorder="1" applyAlignment="1">
      <alignment horizontal="center" vertical="center"/>
      <protection/>
    </xf>
    <xf numFmtId="0" fontId="3" fillId="0" borderId="11" xfId="56" applyFont="1" applyBorder="1" applyAlignment="1">
      <alignment horizontal="center" vertical="center"/>
      <protection/>
    </xf>
    <xf numFmtId="0" fontId="5" fillId="0" borderId="88" xfId="56" applyFont="1" applyFill="1" applyBorder="1" applyAlignment="1">
      <alignment horizontal="center"/>
      <protection/>
    </xf>
    <xf numFmtId="0" fontId="1" fillId="0" borderId="89" xfId="56" applyFont="1" applyFill="1" applyBorder="1" applyAlignment="1">
      <alignment horizontal="center" textRotation="255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16" fillId="0" borderId="90" xfId="55" applyFont="1" applyBorder="1" applyAlignment="1">
      <alignment horizontal="center" vertical="center" wrapText="1"/>
      <protection/>
    </xf>
    <xf numFmtId="0" fontId="0" fillId="0" borderId="0" xfId="55" applyFill="1" applyBorder="1" applyAlignment="1">
      <alignment horizontal="center"/>
      <protection/>
    </xf>
    <xf numFmtId="0" fontId="15" fillId="0" borderId="0" xfId="55" applyFont="1" applyFill="1" applyBorder="1" applyAlignment="1">
      <alignment horizontal="center" vertical="center"/>
      <protection/>
    </xf>
    <xf numFmtId="166" fontId="18" fillId="0" borderId="0" xfId="0" applyNumberFormat="1" applyFont="1" applyBorder="1" applyAlignment="1">
      <alignment horizontal="left" vertical="center" indent="1"/>
    </xf>
    <xf numFmtId="0" fontId="21" fillId="0" borderId="0" xfId="0" applyFont="1" applyBorder="1" applyAlignment="1">
      <alignment horizontal="center" wrapText="1"/>
    </xf>
    <xf numFmtId="0" fontId="21" fillId="0" borderId="91" xfId="55" applyFont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/>
      <protection/>
    </xf>
    <xf numFmtId="0" fontId="1" fillId="0" borderId="92" xfId="56" applyFont="1" applyFill="1" applyBorder="1" applyAlignment="1">
      <alignment horizontal="center" textRotation="255"/>
      <protection/>
    </xf>
    <xf numFmtId="0" fontId="1" fillId="0" borderId="93" xfId="56" applyFont="1" applyFill="1" applyBorder="1" applyAlignment="1">
      <alignment horizontal="center" textRotation="255"/>
      <protection/>
    </xf>
    <xf numFmtId="0" fontId="1" fillId="0" borderId="94" xfId="56" applyFont="1" applyFill="1" applyBorder="1" applyAlignment="1">
      <alignment horizontal="center" textRotation="255"/>
      <protection/>
    </xf>
    <xf numFmtId="0" fontId="5" fillId="0" borderId="95" xfId="56" applyFont="1" applyFill="1" applyBorder="1" applyAlignment="1">
      <alignment horizontal="center" vertical="center" textRotation="90"/>
      <protection/>
    </xf>
    <xf numFmtId="0" fontId="5" fillId="0" borderId="39" xfId="56" applyFont="1" applyFill="1" applyBorder="1" applyAlignment="1">
      <alignment horizontal="center" vertical="center" textRotation="90"/>
      <protection/>
    </xf>
    <xf numFmtId="0" fontId="8" fillId="0" borderId="96" xfId="56" applyFont="1" applyFill="1" applyBorder="1" applyAlignment="1">
      <alignment horizontal="center" vertical="center"/>
      <protection/>
    </xf>
    <xf numFmtId="0" fontId="8" fillId="0" borderId="37" xfId="56" applyFont="1" applyFill="1" applyBorder="1" applyAlignment="1">
      <alignment horizontal="center" vertical="center"/>
      <protection/>
    </xf>
    <xf numFmtId="0" fontId="8" fillId="0" borderId="97" xfId="56" applyFont="1" applyFill="1" applyBorder="1" applyAlignment="1">
      <alignment horizontal="center" vertical="center"/>
      <protection/>
    </xf>
    <xf numFmtId="0" fontId="1" fillId="0" borderId="34" xfId="56" applyFont="1" applyFill="1" applyBorder="1" applyAlignment="1">
      <alignment horizontal="center" vertical="center"/>
      <protection/>
    </xf>
    <xf numFmtId="0" fontId="1" fillId="0" borderId="98" xfId="56" applyFont="1" applyFill="1" applyBorder="1" applyAlignment="1">
      <alignment horizontal="center" vertical="center"/>
      <protection/>
    </xf>
    <xf numFmtId="0" fontId="1" fillId="0" borderId="40" xfId="56" applyFont="1" applyFill="1" applyBorder="1" applyAlignment="1">
      <alignment horizontal="center" vertical="center"/>
      <protection/>
    </xf>
    <xf numFmtId="0" fontId="8" fillId="0" borderId="84" xfId="56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0" fontId="8" fillId="0" borderId="88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rmakeppni 11 lið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"/>
  <sheetViews>
    <sheetView zoomScale="77" zoomScaleNormal="77" zoomScalePageLayoutView="0" workbookViewId="0" topLeftCell="A1">
      <selection activeCell="AG32" sqref="AG32"/>
    </sheetView>
  </sheetViews>
  <sheetFormatPr defaultColWidth="9.140625" defaultRowHeight="12"/>
  <cols>
    <col min="1" max="1" width="4.140625" style="0" customWidth="1"/>
    <col min="2" max="2" width="28.421875" style="0" customWidth="1"/>
    <col min="3" max="30" width="3.57421875" style="0" customWidth="1"/>
    <col min="31" max="31" width="6.57421875" style="0" customWidth="1"/>
    <col min="32" max="32" width="2.8515625" style="0" customWidth="1"/>
    <col min="33" max="33" width="8.28125" style="0" customWidth="1"/>
    <col min="34" max="34" width="5.8515625" style="0" customWidth="1"/>
    <col min="35" max="35" width="24.140625" style="0" customWidth="1"/>
  </cols>
  <sheetData>
    <row r="1" spans="1:34" ht="42" customHeight="1">
      <c r="A1" s="97"/>
      <c r="B1" s="97" t="s">
        <v>116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1"/>
      <c r="O1" s="97"/>
      <c r="P1" s="97"/>
      <c r="Q1" s="97"/>
      <c r="R1" s="97"/>
      <c r="S1" s="91"/>
      <c r="T1" s="97"/>
      <c r="U1" s="91" t="s">
        <v>121</v>
      </c>
      <c r="V1" s="97"/>
      <c r="W1" s="97"/>
      <c r="X1" s="97"/>
      <c r="Y1" s="97"/>
      <c r="Z1" s="97"/>
      <c r="AA1" s="91"/>
      <c r="AB1" s="97"/>
      <c r="AC1" s="97"/>
      <c r="AD1" s="97"/>
      <c r="AE1" s="97"/>
      <c r="AF1" s="97"/>
      <c r="AG1" s="97"/>
      <c r="AH1" s="97"/>
    </row>
    <row r="2" spans="1:34" s="1" customFormat="1" ht="18" customHeight="1" thickBo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</row>
    <row r="3" spans="1:34" s="2" customFormat="1" ht="24" customHeight="1" thickBot="1">
      <c r="A3" s="177"/>
      <c r="B3" s="178"/>
      <c r="C3" s="181" t="s">
        <v>122</v>
      </c>
      <c r="D3" s="182"/>
      <c r="E3" s="182"/>
      <c r="F3" s="183"/>
      <c r="G3" s="181" t="s">
        <v>123</v>
      </c>
      <c r="H3" s="182"/>
      <c r="I3" s="182"/>
      <c r="J3" s="183"/>
      <c r="K3" s="181" t="s">
        <v>124</v>
      </c>
      <c r="L3" s="182"/>
      <c r="M3" s="182"/>
      <c r="N3" s="183"/>
      <c r="O3" s="181" t="s">
        <v>125</v>
      </c>
      <c r="P3" s="182"/>
      <c r="Q3" s="182"/>
      <c r="R3" s="183"/>
      <c r="S3" s="181" t="s">
        <v>126</v>
      </c>
      <c r="T3" s="182"/>
      <c r="U3" s="182"/>
      <c r="V3" s="183"/>
      <c r="W3" s="181" t="s">
        <v>142</v>
      </c>
      <c r="X3" s="182"/>
      <c r="Y3" s="182"/>
      <c r="Z3" s="183"/>
      <c r="AA3" s="181" t="s">
        <v>143</v>
      </c>
      <c r="AB3" s="182"/>
      <c r="AC3" s="182"/>
      <c r="AD3" s="184"/>
      <c r="AE3" s="185" t="s">
        <v>0</v>
      </c>
      <c r="AF3" s="186"/>
      <c r="AG3" s="186"/>
      <c r="AH3" s="187"/>
    </row>
    <row r="4" spans="1:34" ht="98.25" customHeight="1">
      <c r="A4" s="179"/>
      <c r="B4" s="180"/>
      <c r="C4" s="113" t="s">
        <v>1</v>
      </c>
      <c r="D4" s="114" t="s">
        <v>2</v>
      </c>
      <c r="E4" s="167" t="s">
        <v>3</v>
      </c>
      <c r="F4" s="175"/>
      <c r="G4" s="113" t="s">
        <v>1</v>
      </c>
      <c r="H4" s="114" t="s">
        <v>2</v>
      </c>
      <c r="I4" s="167" t="s">
        <v>3</v>
      </c>
      <c r="J4" s="175"/>
      <c r="K4" s="113" t="s">
        <v>1</v>
      </c>
      <c r="L4" s="114" t="s">
        <v>2</v>
      </c>
      <c r="M4" s="167" t="s">
        <v>3</v>
      </c>
      <c r="N4" s="175"/>
      <c r="O4" s="113" t="s">
        <v>1</v>
      </c>
      <c r="P4" s="114" t="s">
        <v>2</v>
      </c>
      <c r="Q4" s="167" t="s">
        <v>3</v>
      </c>
      <c r="R4" s="175"/>
      <c r="S4" s="113" t="s">
        <v>1</v>
      </c>
      <c r="T4" s="114" t="s">
        <v>2</v>
      </c>
      <c r="U4" s="167" t="s">
        <v>3</v>
      </c>
      <c r="V4" s="175"/>
      <c r="W4" s="113" t="s">
        <v>1</v>
      </c>
      <c r="X4" s="114" t="s">
        <v>2</v>
      </c>
      <c r="Y4" s="167" t="s">
        <v>3</v>
      </c>
      <c r="Z4" s="175"/>
      <c r="AA4" s="113" t="s">
        <v>1</v>
      </c>
      <c r="AB4" s="114" t="s">
        <v>2</v>
      </c>
      <c r="AC4" s="167" t="s">
        <v>3</v>
      </c>
      <c r="AD4" s="168"/>
      <c r="AE4" s="119" t="s">
        <v>4</v>
      </c>
      <c r="AF4" s="169" t="s">
        <v>5</v>
      </c>
      <c r="AG4" s="169"/>
      <c r="AH4" s="122" t="s">
        <v>6</v>
      </c>
    </row>
    <row r="5" spans="1:34" ht="42.75" customHeight="1">
      <c r="A5" s="133" t="s">
        <v>7</v>
      </c>
      <c r="B5" s="131" t="s">
        <v>17</v>
      </c>
      <c r="C5" s="115"/>
      <c r="D5" s="116"/>
      <c r="E5" s="170"/>
      <c r="F5" s="171"/>
      <c r="G5" s="117" t="s">
        <v>8</v>
      </c>
      <c r="H5" s="138">
        <v>0</v>
      </c>
      <c r="I5" s="172">
        <v>130</v>
      </c>
      <c r="J5" s="173"/>
      <c r="K5" s="117" t="s">
        <v>9</v>
      </c>
      <c r="L5" s="118">
        <v>0</v>
      </c>
      <c r="M5" s="172">
        <v>33</v>
      </c>
      <c r="N5" s="173"/>
      <c r="O5" s="117" t="s">
        <v>10</v>
      </c>
      <c r="P5" s="118">
        <v>0</v>
      </c>
      <c r="Q5" s="172">
        <v>46</v>
      </c>
      <c r="R5" s="173"/>
      <c r="S5" s="117" t="s">
        <v>11</v>
      </c>
      <c r="T5" s="118">
        <v>1</v>
      </c>
      <c r="U5" s="172">
        <v>42</v>
      </c>
      <c r="V5" s="173"/>
      <c r="W5" s="117" t="s">
        <v>12</v>
      </c>
      <c r="X5" s="138">
        <v>1</v>
      </c>
      <c r="Y5" s="172">
        <v>185.4</v>
      </c>
      <c r="Z5" s="173"/>
      <c r="AA5" s="117" t="s">
        <v>13</v>
      </c>
      <c r="AB5" s="118">
        <v>1</v>
      </c>
      <c r="AC5" s="172">
        <v>0</v>
      </c>
      <c r="AD5" s="174"/>
      <c r="AE5" s="120">
        <f aca="true" t="shared" si="0" ref="AE5:AE11">D5+H5+L5+P5+T5+X5+AB5</f>
        <v>3</v>
      </c>
      <c r="AF5" s="156">
        <f aca="true" t="shared" si="1" ref="AF5:AF11">_xlfn.IFERROR((AVERAGE(E5,I5,M5,Q5,U5,Y5,AC5)-MAX(E5,I5,M5,Q5,U5,Y5,AC5)/COUNTA(E5,I5,M5,Q5,U5,Y5,AC5))*COUNTA(E5,I5,M5,Q5,U5,Y5,AC5)/(COUNTA(E5,I5,M5,Q5,U5,Y5,AC5)-1),0)</f>
        <v>50.199999999999996</v>
      </c>
      <c r="AG5" s="157"/>
      <c r="AH5" s="123">
        <v>3</v>
      </c>
    </row>
    <row r="6" spans="1:37" s="2" customFormat="1" ht="42.75" customHeight="1">
      <c r="A6" s="134" t="s">
        <v>8</v>
      </c>
      <c r="B6" s="132" t="s">
        <v>19</v>
      </c>
      <c r="C6" s="111" t="s">
        <v>13</v>
      </c>
      <c r="D6" s="112">
        <v>1</v>
      </c>
      <c r="E6" s="152">
        <v>185.4</v>
      </c>
      <c r="F6" s="163"/>
      <c r="G6" s="111" t="s">
        <v>7</v>
      </c>
      <c r="H6" s="139">
        <v>1</v>
      </c>
      <c r="I6" s="152">
        <v>6</v>
      </c>
      <c r="J6" s="163"/>
      <c r="K6" s="109"/>
      <c r="L6" s="110"/>
      <c r="M6" s="164"/>
      <c r="N6" s="165"/>
      <c r="O6" s="111" t="s">
        <v>9</v>
      </c>
      <c r="P6" s="112">
        <v>0</v>
      </c>
      <c r="Q6" s="152">
        <v>46</v>
      </c>
      <c r="R6" s="163"/>
      <c r="S6" s="111" t="s">
        <v>10</v>
      </c>
      <c r="T6" s="112">
        <v>0</v>
      </c>
      <c r="U6" s="152">
        <v>185.4</v>
      </c>
      <c r="V6" s="163"/>
      <c r="W6" s="111" t="s">
        <v>11</v>
      </c>
      <c r="X6" s="112">
        <v>1</v>
      </c>
      <c r="Y6" s="152">
        <v>62</v>
      </c>
      <c r="Z6" s="163"/>
      <c r="AA6" s="111" t="s">
        <v>12</v>
      </c>
      <c r="AB6" s="139">
        <v>0</v>
      </c>
      <c r="AC6" s="152">
        <v>185.4</v>
      </c>
      <c r="AD6" s="153"/>
      <c r="AE6" s="121">
        <f t="shared" si="0"/>
        <v>3</v>
      </c>
      <c r="AF6" s="156">
        <f t="shared" si="1"/>
        <v>96.96</v>
      </c>
      <c r="AG6" s="157"/>
      <c r="AH6" s="124">
        <v>5</v>
      </c>
      <c r="AJ6" s="3"/>
      <c r="AK6" s="3"/>
    </row>
    <row r="7" spans="1:34" ht="42.75" customHeight="1">
      <c r="A7" s="134" t="s">
        <v>9</v>
      </c>
      <c r="B7" s="132" t="s">
        <v>18</v>
      </c>
      <c r="C7" s="111" t="s">
        <v>12</v>
      </c>
      <c r="D7" s="112">
        <v>1</v>
      </c>
      <c r="E7" s="152">
        <v>9</v>
      </c>
      <c r="F7" s="163"/>
      <c r="G7" s="111" t="s">
        <v>13</v>
      </c>
      <c r="H7" s="112">
        <v>1</v>
      </c>
      <c r="I7" s="152">
        <v>77</v>
      </c>
      <c r="J7" s="163"/>
      <c r="K7" s="111" t="s">
        <v>7</v>
      </c>
      <c r="L7" s="112">
        <v>1</v>
      </c>
      <c r="M7" s="152">
        <v>92</v>
      </c>
      <c r="N7" s="163"/>
      <c r="O7" s="111" t="s">
        <v>8</v>
      </c>
      <c r="P7" s="112">
        <v>1</v>
      </c>
      <c r="Q7" s="152">
        <v>35.5</v>
      </c>
      <c r="R7" s="163"/>
      <c r="S7" s="109"/>
      <c r="T7" s="110"/>
      <c r="U7" s="164"/>
      <c r="V7" s="165"/>
      <c r="W7" s="111" t="s">
        <v>10</v>
      </c>
      <c r="X7" s="112">
        <v>1</v>
      </c>
      <c r="Y7" s="152">
        <v>185.4</v>
      </c>
      <c r="Z7" s="163"/>
      <c r="AA7" s="111" t="s">
        <v>11</v>
      </c>
      <c r="AB7" s="112">
        <v>1</v>
      </c>
      <c r="AC7" s="152">
        <v>88</v>
      </c>
      <c r="AD7" s="153"/>
      <c r="AE7" s="121">
        <f t="shared" si="0"/>
        <v>6</v>
      </c>
      <c r="AF7" s="156">
        <f t="shared" si="1"/>
        <v>60.299999999999976</v>
      </c>
      <c r="AG7" s="157"/>
      <c r="AH7" s="124">
        <v>1</v>
      </c>
    </row>
    <row r="8" spans="1:34" s="2" customFormat="1" ht="42.75" customHeight="1">
      <c r="A8" s="134" t="s">
        <v>10</v>
      </c>
      <c r="B8" s="132" t="s">
        <v>140</v>
      </c>
      <c r="C8" s="111" t="s">
        <v>11</v>
      </c>
      <c r="D8" s="112">
        <v>0</v>
      </c>
      <c r="E8" s="152">
        <v>0</v>
      </c>
      <c r="F8" s="163"/>
      <c r="G8" s="111" t="s">
        <v>12</v>
      </c>
      <c r="H8" s="112">
        <v>1</v>
      </c>
      <c r="I8" s="152">
        <v>49</v>
      </c>
      <c r="J8" s="163"/>
      <c r="K8" s="111" t="s">
        <v>13</v>
      </c>
      <c r="L8" s="112">
        <v>1</v>
      </c>
      <c r="M8" s="152">
        <v>185.4</v>
      </c>
      <c r="N8" s="163"/>
      <c r="O8" s="111" t="s">
        <v>7</v>
      </c>
      <c r="P8" s="112">
        <v>1</v>
      </c>
      <c r="Q8" s="152">
        <v>185.4</v>
      </c>
      <c r="R8" s="163"/>
      <c r="S8" s="111" t="s">
        <v>8</v>
      </c>
      <c r="T8" s="112">
        <v>1</v>
      </c>
      <c r="U8" s="152">
        <v>96</v>
      </c>
      <c r="V8" s="163"/>
      <c r="W8" s="111" t="s">
        <v>9</v>
      </c>
      <c r="X8" s="112">
        <v>0</v>
      </c>
      <c r="Y8" s="152">
        <v>166</v>
      </c>
      <c r="Z8" s="163"/>
      <c r="AA8" s="109"/>
      <c r="AB8" s="110"/>
      <c r="AC8" s="164"/>
      <c r="AD8" s="166"/>
      <c r="AE8" s="121">
        <f t="shared" si="0"/>
        <v>4</v>
      </c>
      <c r="AF8" s="156">
        <f t="shared" si="1"/>
        <v>99.27999999999999</v>
      </c>
      <c r="AG8" s="157"/>
      <c r="AH8" s="124">
        <v>2</v>
      </c>
    </row>
    <row r="9" spans="1:34" s="2" customFormat="1" ht="42.75" customHeight="1">
      <c r="A9" s="134" t="s">
        <v>11</v>
      </c>
      <c r="B9" s="132" t="s">
        <v>16</v>
      </c>
      <c r="C9" s="111" t="s">
        <v>10</v>
      </c>
      <c r="D9" s="112">
        <v>1</v>
      </c>
      <c r="E9" s="152">
        <v>185.4</v>
      </c>
      <c r="F9" s="163"/>
      <c r="G9" s="109"/>
      <c r="H9" s="110"/>
      <c r="I9" s="164"/>
      <c r="J9" s="165"/>
      <c r="K9" s="111" t="s">
        <v>12</v>
      </c>
      <c r="L9" s="112">
        <v>0</v>
      </c>
      <c r="M9" s="152">
        <v>185.4</v>
      </c>
      <c r="N9" s="163"/>
      <c r="O9" s="111" t="s">
        <v>13</v>
      </c>
      <c r="P9" s="112">
        <v>0</v>
      </c>
      <c r="Q9" s="152"/>
      <c r="R9" s="163"/>
      <c r="S9" s="111" t="s">
        <v>7</v>
      </c>
      <c r="T9" s="112">
        <v>0</v>
      </c>
      <c r="U9" s="152">
        <v>167.5</v>
      </c>
      <c r="V9" s="163"/>
      <c r="W9" s="111" t="s">
        <v>8</v>
      </c>
      <c r="X9" s="112">
        <v>0</v>
      </c>
      <c r="Y9" s="152">
        <v>185.4</v>
      </c>
      <c r="Z9" s="163"/>
      <c r="AA9" s="111" t="s">
        <v>9</v>
      </c>
      <c r="AB9" s="112">
        <v>0</v>
      </c>
      <c r="AC9" s="152">
        <v>33</v>
      </c>
      <c r="AD9" s="153"/>
      <c r="AE9" s="121">
        <f t="shared" si="0"/>
        <v>1</v>
      </c>
      <c r="AF9" s="156">
        <f t="shared" si="1"/>
        <v>142.82499999999996</v>
      </c>
      <c r="AG9" s="157"/>
      <c r="AH9" s="124">
        <v>7</v>
      </c>
    </row>
    <row r="10" spans="1:34" s="2" customFormat="1" ht="42.75" customHeight="1">
      <c r="A10" s="134" t="s">
        <v>12</v>
      </c>
      <c r="B10" s="132" t="s">
        <v>20</v>
      </c>
      <c r="C10" s="111" t="s">
        <v>9</v>
      </c>
      <c r="D10" s="112">
        <v>0</v>
      </c>
      <c r="E10" s="152">
        <v>126</v>
      </c>
      <c r="F10" s="163"/>
      <c r="G10" s="111" t="s">
        <v>10</v>
      </c>
      <c r="H10" s="112">
        <v>0</v>
      </c>
      <c r="I10" s="152">
        <v>23.5</v>
      </c>
      <c r="J10" s="163"/>
      <c r="K10" s="111" t="s">
        <v>11</v>
      </c>
      <c r="L10" s="112">
        <v>1</v>
      </c>
      <c r="M10" s="152">
        <v>14</v>
      </c>
      <c r="N10" s="163"/>
      <c r="O10" s="109"/>
      <c r="P10" s="110"/>
      <c r="Q10" s="164"/>
      <c r="R10" s="165"/>
      <c r="S10" s="111" t="s">
        <v>13</v>
      </c>
      <c r="T10" s="112">
        <v>1</v>
      </c>
      <c r="U10" s="152">
        <v>185.4</v>
      </c>
      <c r="V10" s="163"/>
      <c r="W10" s="111" t="s">
        <v>7</v>
      </c>
      <c r="X10" s="139">
        <v>0</v>
      </c>
      <c r="Y10" s="152">
        <v>108</v>
      </c>
      <c r="Z10" s="163"/>
      <c r="AA10" s="111" t="s">
        <v>8</v>
      </c>
      <c r="AB10" s="139">
        <v>1</v>
      </c>
      <c r="AC10" s="152">
        <v>185.4</v>
      </c>
      <c r="AD10" s="153"/>
      <c r="AE10" s="121">
        <f t="shared" si="0"/>
        <v>3</v>
      </c>
      <c r="AF10" s="156">
        <f t="shared" si="1"/>
        <v>91.38</v>
      </c>
      <c r="AG10" s="157"/>
      <c r="AH10" s="124">
        <v>4</v>
      </c>
    </row>
    <row r="11" spans="1:34" s="2" customFormat="1" ht="42.75" customHeight="1" thickBot="1">
      <c r="A11" s="135" t="s">
        <v>13</v>
      </c>
      <c r="B11" s="136" t="s">
        <v>137</v>
      </c>
      <c r="C11" s="125" t="s">
        <v>8</v>
      </c>
      <c r="D11" s="126">
        <v>0</v>
      </c>
      <c r="E11" s="158">
        <v>125</v>
      </c>
      <c r="F11" s="159"/>
      <c r="G11" s="125" t="s">
        <v>11</v>
      </c>
      <c r="H11" s="126">
        <v>0</v>
      </c>
      <c r="I11" s="158">
        <v>132</v>
      </c>
      <c r="J11" s="159"/>
      <c r="K11" s="125" t="s">
        <v>10</v>
      </c>
      <c r="L11" s="126">
        <v>0</v>
      </c>
      <c r="M11" s="158">
        <v>185.4</v>
      </c>
      <c r="N11" s="159"/>
      <c r="O11" s="125" t="s">
        <v>11</v>
      </c>
      <c r="P11" s="126">
        <v>1</v>
      </c>
      <c r="Q11" s="158"/>
      <c r="R11" s="159"/>
      <c r="S11" s="125" t="s">
        <v>12</v>
      </c>
      <c r="T11" s="126">
        <v>0</v>
      </c>
      <c r="U11" s="158">
        <v>185.4</v>
      </c>
      <c r="V11" s="159"/>
      <c r="W11" s="127"/>
      <c r="X11" s="128"/>
      <c r="Y11" s="160"/>
      <c r="Z11" s="161"/>
      <c r="AA11" s="125" t="s">
        <v>7</v>
      </c>
      <c r="AB11" s="126">
        <v>0</v>
      </c>
      <c r="AC11" s="158">
        <v>89</v>
      </c>
      <c r="AD11" s="162"/>
      <c r="AE11" s="129">
        <f t="shared" si="0"/>
        <v>1</v>
      </c>
      <c r="AF11" s="154">
        <f t="shared" si="1"/>
        <v>132.85</v>
      </c>
      <c r="AG11" s="155"/>
      <c r="AH11" s="130">
        <v>6</v>
      </c>
    </row>
    <row r="12" spans="1:34" s="145" customFormat="1" ht="24.75" customHeight="1" thickBot="1">
      <c r="A12" s="149" t="s">
        <v>151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1"/>
    </row>
    <row r="13" spans="1:34" s="145" customFormat="1" ht="24.75" customHeight="1" thickBot="1">
      <c r="A13" s="149" t="s">
        <v>156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1"/>
    </row>
  </sheetData>
  <sheetProtection selectLockedCells="1" selectUnlockedCells="1"/>
  <mergeCells count="76">
    <mergeCell ref="A13:AH13"/>
    <mergeCell ref="A2:AH2"/>
    <mergeCell ref="A3:B4"/>
    <mergeCell ref="C3:F3"/>
    <mergeCell ref="G3:J3"/>
    <mergeCell ref="K3:N3"/>
    <mergeCell ref="O3:R3"/>
    <mergeCell ref="S3:V3"/>
    <mergeCell ref="W3:Z3"/>
    <mergeCell ref="AA3:AD3"/>
    <mergeCell ref="AE3:AH3"/>
    <mergeCell ref="E4:F4"/>
    <mergeCell ref="I4:J4"/>
    <mergeCell ref="M4:N4"/>
    <mergeCell ref="Q4:R4"/>
    <mergeCell ref="U4:V4"/>
    <mergeCell ref="Y4:Z4"/>
    <mergeCell ref="AC4:AD4"/>
    <mergeCell ref="AF4:AG4"/>
    <mergeCell ref="E5:F5"/>
    <mergeCell ref="I5:J5"/>
    <mergeCell ref="M5:N5"/>
    <mergeCell ref="Q5:R5"/>
    <mergeCell ref="U5:V5"/>
    <mergeCell ref="Y5:Z5"/>
    <mergeCell ref="AC5:AD5"/>
    <mergeCell ref="AF5:AG5"/>
    <mergeCell ref="E6:F6"/>
    <mergeCell ref="I6:J6"/>
    <mergeCell ref="M6:N6"/>
    <mergeCell ref="Q6:R6"/>
    <mergeCell ref="U6:V6"/>
    <mergeCell ref="Y6:Z6"/>
    <mergeCell ref="AC6:AD6"/>
    <mergeCell ref="AF6:AG6"/>
    <mergeCell ref="E7:F7"/>
    <mergeCell ref="I7:J7"/>
    <mergeCell ref="M7:N7"/>
    <mergeCell ref="Q7:R7"/>
    <mergeCell ref="U7:V7"/>
    <mergeCell ref="Y7:Z7"/>
    <mergeCell ref="AC7:AD7"/>
    <mergeCell ref="AF7:AG7"/>
    <mergeCell ref="E8:F8"/>
    <mergeCell ref="I8:J8"/>
    <mergeCell ref="M8:N8"/>
    <mergeCell ref="Q8:R8"/>
    <mergeCell ref="U8:V8"/>
    <mergeCell ref="Y8:Z8"/>
    <mergeCell ref="AC8:AD8"/>
    <mergeCell ref="AF8:AG8"/>
    <mergeCell ref="E9:F9"/>
    <mergeCell ref="I9:J9"/>
    <mergeCell ref="M9:N9"/>
    <mergeCell ref="Q9:R9"/>
    <mergeCell ref="U9:V9"/>
    <mergeCell ref="Y9:Z9"/>
    <mergeCell ref="AC9:AD9"/>
    <mergeCell ref="AF9:AG9"/>
    <mergeCell ref="AC11:AD11"/>
    <mergeCell ref="E10:F10"/>
    <mergeCell ref="I10:J10"/>
    <mergeCell ref="M10:N10"/>
    <mergeCell ref="Q10:R10"/>
    <mergeCell ref="U10:V10"/>
    <mergeCell ref="Y10:Z10"/>
    <mergeCell ref="A12:AH12"/>
    <mergeCell ref="AC10:AD10"/>
    <mergeCell ref="AF11:AG11"/>
    <mergeCell ref="AF10:AG10"/>
    <mergeCell ref="E11:F11"/>
    <mergeCell ref="I11:J11"/>
    <mergeCell ref="M11:N11"/>
    <mergeCell ref="Q11:R11"/>
    <mergeCell ref="U11:V11"/>
    <mergeCell ref="Y11:Z11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28"/>
  <sheetViews>
    <sheetView zoomScale="78" zoomScaleNormal="78" zoomScalePageLayoutView="0" workbookViewId="0" topLeftCell="A1">
      <selection activeCell="AP25" sqref="AP25"/>
    </sheetView>
  </sheetViews>
  <sheetFormatPr defaultColWidth="9.140625" defaultRowHeight="12"/>
  <cols>
    <col min="1" max="1" width="5.28125" style="4" customWidth="1"/>
    <col min="2" max="2" width="15.28125" style="4" customWidth="1"/>
    <col min="3" max="11" width="3.28125" style="5" customWidth="1"/>
    <col min="12" max="12" width="3.28125" style="4" customWidth="1"/>
    <col min="13" max="13" width="0.5625" style="5" customWidth="1"/>
    <col min="14" max="14" width="15.28125" style="4" customWidth="1"/>
    <col min="15" max="23" width="3.28125" style="5" customWidth="1"/>
    <col min="24" max="24" width="3.28125" style="4" customWidth="1"/>
    <col min="25" max="25" width="0.5625" style="5" customWidth="1"/>
    <col min="26" max="26" width="15.28125" style="4" customWidth="1"/>
    <col min="27" max="35" width="3.28125" style="5" customWidth="1"/>
    <col min="36" max="36" width="3.28125" style="4" customWidth="1"/>
    <col min="37" max="41" width="0" style="5" hidden="1" customWidth="1"/>
    <col min="42" max="43" width="9.140625" style="5" customWidth="1"/>
    <col min="44" max="44" width="10.28125" style="5" customWidth="1"/>
    <col min="45" max="16384" width="9.140625" style="5" customWidth="1"/>
  </cols>
  <sheetData>
    <row r="1" spans="1:244" ht="41.25" customHeight="1">
      <c r="A1" s="86"/>
      <c r="B1" s="87" t="s">
        <v>116</v>
      </c>
      <c r="C1" s="88"/>
      <c r="D1" s="88"/>
      <c r="E1" s="88"/>
      <c r="F1" s="88"/>
      <c r="G1" s="88"/>
      <c r="H1" s="88"/>
      <c r="I1" s="88"/>
      <c r="J1" s="88"/>
      <c r="K1" s="88"/>
      <c r="L1" s="89"/>
      <c r="M1" s="90"/>
      <c r="N1" s="89"/>
      <c r="O1" s="91"/>
      <c r="P1" s="91"/>
      <c r="Q1" s="91"/>
      <c r="R1" s="91"/>
      <c r="S1" s="91"/>
      <c r="T1" s="91"/>
      <c r="U1" s="91" t="s">
        <v>121</v>
      </c>
      <c r="V1" s="88"/>
      <c r="W1" s="91"/>
      <c r="X1" s="92"/>
      <c r="Y1" s="91"/>
      <c r="Z1" s="89"/>
      <c r="AA1" s="91"/>
      <c r="AB1" s="91"/>
      <c r="AC1" s="91"/>
      <c r="AD1" s="91"/>
      <c r="AE1" s="91"/>
      <c r="AF1" s="91"/>
      <c r="AG1" s="88"/>
      <c r="AH1" s="88"/>
      <c r="AI1" s="91"/>
      <c r="AJ1" s="92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48" ht="8.25" customHeight="1" thickBo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6"/>
      <c r="N2" s="7"/>
      <c r="O2" s="6"/>
      <c r="P2" s="6"/>
      <c r="Q2" s="6"/>
      <c r="R2" s="6"/>
      <c r="S2" s="6"/>
      <c r="T2" s="6"/>
      <c r="U2" s="6"/>
      <c r="V2" s="6"/>
      <c r="W2" s="6"/>
      <c r="X2" s="7"/>
      <c r="Y2" s="6"/>
      <c r="Z2" s="7"/>
      <c r="AA2" s="6"/>
      <c r="AB2" s="6"/>
      <c r="AC2" s="6"/>
      <c r="AD2" s="6"/>
      <c r="AE2" s="6"/>
      <c r="AF2" s="6"/>
      <c r="AG2" s="6"/>
      <c r="AH2" s="6"/>
      <c r="AI2" s="6"/>
      <c r="AJ2" s="7"/>
      <c r="AK2" s="8"/>
      <c r="AL2" s="9"/>
      <c r="AM2" s="9"/>
      <c r="AN2" s="10"/>
      <c r="AQ2" s="11"/>
      <c r="AR2" s="11"/>
      <c r="AS2" s="11"/>
      <c r="AT2" s="11"/>
      <c r="AU2" s="11"/>
      <c r="AV2" s="11"/>
    </row>
    <row r="3" spans="1:36" ht="21.75" customHeight="1" thickBot="1">
      <c r="A3" s="202" t="s">
        <v>21</v>
      </c>
      <c r="B3" s="203" t="s">
        <v>134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13"/>
      <c r="N3" s="203" t="s">
        <v>22</v>
      </c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13"/>
      <c r="Z3" s="203" t="s">
        <v>23</v>
      </c>
      <c r="AA3" s="203"/>
      <c r="AB3" s="203"/>
      <c r="AC3" s="203"/>
      <c r="AD3" s="203"/>
      <c r="AE3" s="203"/>
      <c r="AF3" s="203"/>
      <c r="AG3" s="203"/>
      <c r="AH3" s="203"/>
      <c r="AI3" s="203"/>
      <c r="AJ3" s="203"/>
    </row>
    <row r="4" spans="1:48" ht="29.25" customHeight="1" thickBot="1">
      <c r="A4" s="202"/>
      <c r="B4" s="195" t="s">
        <v>24</v>
      </c>
      <c r="C4" s="194" t="s">
        <v>25</v>
      </c>
      <c r="D4" s="194"/>
      <c r="E4" s="194"/>
      <c r="F4" s="194"/>
      <c r="G4" s="194"/>
      <c r="H4" s="194"/>
      <c r="I4" s="194"/>
      <c r="J4" s="194"/>
      <c r="K4" s="194"/>
      <c r="L4" s="197" t="s">
        <v>2</v>
      </c>
      <c r="M4" s="15"/>
      <c r="N4" s="195" t="s">
        <v>24</v>
      </c>
      <c r="O4" s="194" t="s">
        <v>25</v>
      </c>
      <c r="P4" s="194"/>
      <c r="Q4" s="194"/>
      <c r="R4" s="194"/>
      <c r="S4" s="194"/>
      <c r="T4" s="194"/>
      <c r="U4" s="194"/>
      <c r="V4" s="194"/>
      <c r="W4" s="194"/>
      <c r="X4" s="197" t="s">
        <v>2</v>
      </c>
      <c r="Y4" s="15"/>
      <c r="Z4" s="195" t="s">
        <v>24</v>
      </c>
      <c r="AA4" s="194" t="s">
        <v>25</v>
      </c>
      <c r="AB4" s="194"/>
      <c r="AC4" s="194"/>
      <c r="AD4" s="194"/>
      <c r="AE4" s="194"/>
      <c r="AF4" s="194"/>
      <c r="AG4" s="194"/>
      <c r="AH4" s="194"/>
      <c r="AI4" s="194"/>
      <c r="AJ4" s="197" t="s">
        <v>2</v>
      </c>
      <c r="AP4" s="11"/>
      <c r="AQ4" s="11"/>
      <c r="AR4" s="11"/>
      <c r="AS4" s="11"/>
      <c r="AT4" s="11"/>
      <c r="AU4" s="11"/>
      <c r="AV4" s="11"/>
    </row>
    <row r="5" spans="1:48" ht="29.25" customHeight="1" thickBot="1">
      <c r="A5" s="202"/>
      <c r="B5" s="195"/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6">
        <v>6</v>
      </c>
      <c r="I5" s="16">
        <v>7</v>
      </c>
      <c r="J5" s="16">
        <v>8</v>
      </c>
      <c r="K5" s="14"/>
      <c r="L5" s="197"/>
      <c r="M5" s="17"/>
      <c r="N5" s="195"/>
      <c r="O5" s="16">
        <v>1</v>
      </c>
      <c r="P5" s="16">
        <v>2</v>
      </c>
      <c r="Q5" s="16">
        <v>3</v>
      </c>
      <c r="R5" s="16">
        <v>4</v>
      </c>
      <c r="S5" s="16">
        <v>5</v>
      </c>
      <c r="T5" s="16">
        <v>6</v>
      </c>
      <c r="U5" s="16">
        <v>7</v>
      </c>
      <c r="V5" s="16">
        <v>8</v>
      </c>
      <c r="W5" s="14"/>
      <c r="X5" s="197"/>
      <c r="Y5" s="17"/>
      <c r="Z5" s="195"/>
      <c r="AA5" s="16">
        <v>1</v>
      </c>
      <c r="AB5" s="16">
        <v>2</v>
      </c>
      <c r="AC5" s="16">
        <v>3</v>
      </c>
      <c r="AD5" s="16">
        <v>4</v>
      </c>
      <c r="AE5" s="16">
        <v>5</v>
      </c>
      <c r="AF5" s="16">
        <v>6</v>
      </c>
      <c r="AG5" s="16">
        <v>7</v>
      </c>
      <c r="AH5" s="16">
        <v>8</v>
      </c>
      <c r="AI5" s="14"/>
      <c r="AJ5" s="197"/>
      <c r="AK5" s="198" t="s">
        <v>26</v>
      </c>
      <c r="AL5" s="198"/>
      <c r="AM5" s="198"/>
      <c r="AN5" s="198"/>
      <c r="AP5"/>
      <c r="AQ5" s="11"/>
      <c r="AR5" s="11"/>
      <c r="AS5" s="11"/>
      <c r="AT5" s="11"/>
      <c r="AU5" s="11"/>
      <c r="AV5" s="11"/>
    </row>
    <row r="6" spans="1:48" ht="7.5" customHeight="1" thickBot="1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6"/>
      <c r="N6" s="7"/>
      <c r="O6" s="6"/>
      <c r="P6" s="6"/>
      <c r="Q6" s="6"/>
      <c r="R6" s="6"/>
      <c r="S6" s="6"/>
      <c r="T6" s="6"/>
      <c r="U6" s="6"/>
      <c r="V6" s="6"/>
      <c r="W6" s="6"/>
      <c r="X6" s="7"/>
      <c r="Y6" s="6"/>
      <c r="Z6" s="7"/>
      <c r="AA6" s="6"/>
      <c r="AB6" s="6"/>
      <c r="AC6" s="6"/>
      <c r="AD6" s="6"/>
      <c r="AE6" s="6"/>
      <c r="AF6" s="6"/>
      <c r="AG6" s="6"/>
      <c r="AH6" s="6"/>
      <c r="AI6" s="6"/>
      <c r="AJ6" s="7"/>
      <c r="AK6" s="8"/>
      <c r="AL6" s="9"/>
      <c r="AM6" s="9"/>
      <c r="AN6" s="10"/>
      <c r="AQ6" s="11"/>
      <c r="AR6" s="11"/>
      <c r="AS6" s="11"/>
      <c r="AT6" s="11"/>
      <c r="AU6" s="11"/>
      <c r="AV6" s="11"/>
    </row>
    <row r="7" spans="1:54" ht="22.5" customHeight="1">
      <c r="A7" s="18" t="s">
        <v>27</v>
      </c>
      <c r="B7" s="102" t="s">
        <v>19</v>
      </c>
      <c r="C7" s="98">
        <v>2</v>
      </c>
      <c r="D7" s="98">
        <v>1</v>
      </c>
      <c r="E7" s="98"/>
      <c r="F7" s="98"/>
      <c r="G7" s="98">
        <v>1</v>
      </c>
      <c r="H7" s="98">
        <v>1</v>
      </c>
      <c r="I7" s="98"/>
      <c r="J7" s="98">
        <v>1</v>
      </c>
      <c r="K7" s="99"/>
      <c r="L7" s="19">
        <f>SUM(C7:K7)</f>
        <v>6</v>
      </c>
      <c r="M7" s="20"/>
      <c r="N7" s="102" t="s">
        <v>18</v>
      </c>
      <c r="O7" s="98">
        <v>3</v>
      </c>
      <c r="P7" s="98">
        <v>1</v>
      </c>
      <c r="Q7" s="98">
        <v>1</v>
      </c>
      <c r="R7" s="98">
        <v>1</v>
      </c>
      <c r="S7" s="98">
        <v>3</v>
      </c>
      <c r="T7" s="98">
        <v>1</v>
      </c>
      <c r="U7" s="98"/>
      <c r="V7" s="98" t="s">
        <v>15</v>
      </c>
      <c r="W7" s="99"/>
      <c r="X7" s="19">
        <f>SUM(O7:W7)</f>
        <v>10</v>
      </c>
      <c r="Y7" s="20"/>
      <c r="Z7" s="102" t="s">
        <v>140</v>
      </c>
      <c r="AA7" s="98">
        <v>1</v>
      </c>
      <c r="AB7" s="98"/>
      <c r="AC7" s="98"/>
      <c r="AD7" s="98"/>
      <c r="AE7" s="98"/>
      <c r="AF7" s="98"/>
      <c r="AG7" s="98"/>
      <c r="AH7" s="98" t="s">
        <v>15</v>
      </c>
      <c r="AI7" s="99"/>
      <c r="AJ7" s="19">
        <f>SUM(AA7:AI7)</f>
        <v>1</v>
      </c>
      <c r="AK7" s="199" t="s">
        <v>8</v>
      </c>
      <c r="AL7" s="200" t="s">
        <v>9</v>
      </c>
      <c r="AM7" s="200" t="s">
        <v>12</v>
      </c>
      <c r="AN7" s="196"/>
      <c r="AP7" s="11"/>
      <c r="AQ7" s="11"/>
      <c r="AR7" s="11"/>
      <c r="AS7" s="11"/>
      <c r="AT7" s="11"/>
      <c r="AU7" s="11"/>
      <c r="AV7" s="11"/>
      <c r="AW7" s="21"/>
      <c r="AX7" s="21"/>
      <c r="AY7" s="21"/>
      <c r="AZ7" s="21"/>
      <c r="BA7" s="21"/>
      <c r="BB7" s="21"/>
    </row>
    <row r="8" spans="1:54" ht="22.5" customHeight="1" thickBot="1">
      <c r="A8" s="22" t="s">
        <v>127</v>
      </c>
      <c r="B8" s="103" t="s">
        <v>137</v>
      </c>
      <c r="C8" s="100"/>
      <c r="D8" s="100"/>
      <c r="E8" s="100">
        <v>1</v>
      </c>
      <c r="F8" s="100">
        <v>2</v>
      </c>
      <c r="G8" s="100"/>
      <c r="H8" s="100"/>
      <c r="I8" s="100">
        <v>2</v>
      </c>
      <c r="J8" s="100"/>
      <c r="K8" s="101"/>
      <c r="L8" s="23">
        <f>SUM(C8:K8)</f>
        <v>5</v>
      </c>
      <c r="M8" s="24"/>
      <c r="N8" s="103" t="s">
        <v>20</v>
      </c>
      <c r="O8" s="100"/>
      <c r="P8" s="100"/>
      <c r="Q8" s="100"/>
      <c r="R8" s="100"/>
      <c r="S8" s="100"/>
      <c r="T8" s="100"/>
      <c r="U8" s="100">
        <v>3</v>
      </c>
      <c r="V8" s="100" t="s">
        <v>15</v>
      </c>
      <c r="W8" s="101"/>
      <c r="X8" s="23">
        <f>SUM(O8:W8)</f>
        <v>3</v>
      </c>
      <c r="Y8" s="24"/>
      <c r="Z8" s="103" t="s">
        <v>16</v>
      </c>
      <c r="AA8" s="100"/>
      <c r="AB8" s="100">
        <v>1</v>
      </c>
      <c r="AC8" s="100">
        <v>1</v>
      </c>
      <c r="AD8" s="100">
        <v>1</v>
      </c>
      <c r="AE8" s="100">
        <v>1</v>
      </c>
      <c r="AF8" s="100">
        <v>3</v>
      </c>
      <c r="AG8" s="100">
        <v>1</v>
      </c>
      <c r="AH8" s="100" t="s">
        <v>15</v>
      </c>
      <c r="AI8" s="101"/>
      <c r="AJ8" s="23">
        <f>SUM(AA8:AI8)</f>
        <v>8</v>
      </c>
      <c r="AK8" s="199"/>
      <c r="AL8" s="200"/>
      <c r="AM8" s="200"/>
      <c r="AN8" s="196"/>
      <c r="AO8" s="25"/>
      <c r="AQ8" s="26"/>
      <c r="AR8" s="11"/>
      <c r="AS8" s="11"/>
      <c r="AT8" s="11"/>
      <c r="AU8" s="11"/>
      <c r="AV8" s="11"/>
      <c r="AW8" s="21"/>
      <c r="AX8" s="21"/>
      <c r="AY8" s="21"/>
      <c r="AZ8" s="21"/>
      <c r="BA8" s="21"/>
      <c r="BB8" s="21"/>
    </row>
    <row r="9" spans="1:54" ht="7.5" customHeight="1" thickBot="1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6"/>
      <c r="N9" s="27"/>
      <c r="O9" s="6"/>
      <c r="P9" s="6"/>
      <c r="Q9" s="6"/>
      <c r="R9" s="6"/>
      <c r="S9" s="6"/>
      <c r="T9" s="6"/>
      <c r="U9" s="6"/>
      <c r="V9" s="6"/>
      <c r="W9" s="6"/>
      <c r="X9" s="7"/>
      <c r="Y9" s="6"/>
      <c r="Z9" s="27"/>
      <c r="AA9" s="6"/>
      <c r="AB9" s="6"/>
      <c r="AC9" s="6"/>
      <c r="AD9" s="6"/>
      <c r="AE9" s="6"/>
      <c r="AF9" s="6"/>
      <c r="AG9" s="6"/>
      <c r="AH9" s="6"/>
      <c r="AI9" s="6"/>
      <c r="AJ9" s="7"/>
      <c r="AK9" s="28"/>
      <c r="AL9" s="29"/>
      <c r="AM9" s="29"/>
      <c r="AN9" s="30"/>
      <c r="AO9" s="31"/>
      <c r="AQ9" s="26"/>
      <c r="AR9" s="11"/>
      <c r="AS9" s="11"/>
      <c r="AT9" s="11"/>
      <c r="AU9" s="11"/>
      <c r="AV9" s="11"/>
      <c r="AW9" s="21"/>
      <c r="AX9" s="21"/>
      <c r="AY9" s="21"/>
      <c r="AZ9" s="21"/>
      <c r="BA9" s="21"/>
      <c r="BB9" s="21"/>
    </row>
    <row r="10" spans="1:54" ht="22.5" customHeight="1">
      <c r="A10" s="18" t="s">
        <v>27</v>
      </c>
      <c r="B10" s="102" t="s">
        <v>20</v>
      </c>
      <c r="C10" s="98"/>
      <c r="D10" s="98"/>
      <c r="E10" s="98">
        <v>3</v>
      </c>
      <c r="F10" s="98"/>
      <c r="G10" s="98">
        <v>1</v>
      </c>
      <c r="H10" s="98">
        <v>1</v>
      </c>
      <c r="I10" s="98"/>
      <c r="J10" s="98"/>
      <c r="K10" s="99"/>
      <c r="L10" s="19">
        <f>SUM(C10:K10)</f>
        <v>5</v>
      </c>
      <c r="M10" s="20"/>
      <c r="N10" s="102" t="s">
        <v>17</v>
      </c>
      <c r="O10" s="98"/>
      <c r="P10" s="98"/>
      <c r="Q10" s="98">
        <v>2</v>
      </c>
      <c r="R10" s="98">
        <v>1</v>
      </c>
      <c r="S10" s="98"/>
      <c r="T10" s="98"/>
      <c r="U10" s="98">
        <v>0</v>
      </c>
      <c r="V10" s="98"/>
      <c r="W10" s="99"/>
      <c r="X10" s="19">
        <f>SUM(O10:W10)</f>
        <v>3</v>
      </c>
      <c r="Y10" s="20"/>
      <c r="Z10" s="102" t="s">
        <v>137</v>
      </c>
      <c r="AA10" s="98"/>
      <c r="AB10" s="98"/>
      <c r="AC10" s="98">
        <v>1</v>
      </c>
      <c r="AD10" s="98">
        <v>2</v>
      </c>
      <c r="AE10" s="98"/>
      <c r="AF10" s="98"/>
      <c r="AG10" s="98">
        <v>1</v>
      </c>
      <c r="AH10" s="98">
        <v>2</v>
      </c>
      <c r="AI10" s="99"/>
      <c r="AJ10" s="19">
        <f>SUM(AA10:AI10)</f>
        <v>6</v>
      </c>
      <c r="AK10" s="32" t="e">
        <f>SUM(#REF!)</f>
        <v>#REF!</v>
      </c>
      <c r="AL10" s="189" t="s">
        <v>14</v>
      </c>
      <c r="AM10" s="189" t="s">
        <v>7</v>
      </c>
      <c r="AN10" s="190" t="s">
        <v>13</v>
      </c>
      <c r="AO10" s="25"/>
      <c r="AP10" s="26"/>
      <c r="AQ10" s="26"/>
      <c r="AR10" s="11"/>
      <c r="AS10" s="11"/>
      <c r="AT10" s="11"/>
      <c r="AU10" s="11"/>
      <c r="AV10" s="11"/>
      <c r="AW10" s="21"/>
      <c r="AX10" s="21"/>
      <c r="AY10" s="21"/>
      <c r="AZ10" s="21"/>
      <c r="BA10" s="21"/>
      <c r="BB10" s="21"/>
    </row>
    <row r="11" spans="1:54" ht="22.5" customHeight="1" thickBot="1">
      <c r="A11" s="22" t="s">
        <v>128</v>
      </c>
      <c r="B11" s="103" t="s">
        <v>140</v>
      </c>
      <c r="C11" s="100">
        <v>1</v>
      </c>
      <c r="D11" s="100">
        <v>1</v>
      </c>
      <c r="E11" s="100"/>
      <c r="F11" s="100">
        <v>3</v>
      </c>
      <c r="G11" s="100"/>
      <c r="H11" s="100"/>
      <c r="I11" s="100">
        <v>3</v>
      </c>
      <c r="J11" s="100">
        <v>2</v>
      </c>
      <c r="K11" s="101"/>
      <c r="L11" s="23">
        <f>SUM(C11:K11)</f>
        <v>10</v>
      </c>
      <c r="M11" s="24"/>
      <c r="N11" s="103" t="s">
        <v>19</v>
      </c>
      <c r="O11" s="100">
        <v>1</v>
      </c>
      <c r="P11" s="100">
        <v>1</v>
      </c>
      <c r="Q11" s="100"/>
      <c r="R11" s="100"/>
      <c r="S11" s="100">
        <v>1</v>
      </c>
      <c r="T11" s="100">
        <v>1</v>
      </c>
      <c r="U11" s="100">
        <v>0</v>
      </c>
      <c r="V11" s="100">
        <v>1</v>
      </c>
      <c r="W11" s="101"/>
      <c r="X11" s="23">
        <f>SUM(O11:W11)</f>
        <v>5</v>
      </c>
      <c r="Y11" s="24"/>
      <c r="Z11" s="103" t="s">
        <v>18</v>
      </c>
      <c r="AA11" s="100">
        <v>1</v>
      </c>
      <c r="AB11" s="100">
        <v>1</v>
      </c>
      <c r="AC11" s="100"/>
      <c r="AD11" s="100"/>
      <c r="AE11" s="100">
        <v>3</v>
      </c>
      <c r="AF11" s="100">
        <v>2</v>
      </c>
      <c r="AG11" s="100"/>
      <c r="AH11" s="100"/>
      <c r="AI11" s="101"/>
      <c r="AJ11" s="23">
        <f>SUM(AA11:AI11)</f>
        <v>7</v>
      </c>
      <c r="AK11" s="33" t="e">
        <f>SUM(#REF!)</f>
        <v>#REF!</v>
      </c>
      <c r="AL11" s="189"/>
      <c r="AM11" s="189"/>
      <c r="AN11" s="190"/>
      <c r="AO11" s="25"/>
      <c r="AQ11" s="26"/>
      <c r="AR11" s="11"/>
      <c r="AS11" s="11"/>
      <c r="AT11" s="11"/>
      <c r="AU11" s="11"/>
      <c r="AV11" s="11"/>
      <c r="AW11" s="21"/>
      <c r="AX11" s="21"/>
      <c r="AY11" s="21"/>
      <c r="AZ11" s="21"/>
      <c r="BA11" s="21"/>
      <c r="BB11" s="21"/>
    </row>
    <row r="12" spans="1:54" ht="7.5" customHeight="1" thickBot="1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6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04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6"/>
      <c r="AL12" s="29"/>
      <c r="AM12" s="29"/>
      <c r="AN12" s="30"/>
      <c r="AO12" s="31"/>
      <c r="AQ12" s="26"/>
      <c r="AR12" s="11"/>
      <c r="AS12" s="11"/>
      <c r="AT12" s="11"/>
      <c r="AU12" s="11"/>
      <c r="AV12" s="11"/>
      <c r="AW12" s="21"/>
      <c r="AX12" s="21"/>
      <c r="AY12" s="21"/>
      <c r="AZ12" s="21"/>
      <c r="BA12" s="21"/>
      <c r="BB12" s="21"/>
    </row>
    <row r="13" spans="1:54" ht="22.5" customHeight="1">
      <c r="A13" s="18" t="s">
        <v>27</v>
      </c>
      <c r="B13" s="102" t="s">
        <v>18</v>
      </c>
      <c r="C13" s="98">
        <v>1</v>
      </c>
      <c r="D13" s="98"/>
      <c r="E13" s="98">
        <v>1</v>
      </c>
      <c r="F13" s="98"/>
      <c r="G13" s="98">
        <v>1</v>
      </c>
      <c r="H13" s="98"/>
      <c r="I13" s="98">
        <v>2</v>
      </c>
      <c r="J13" s="98">
        <v>1</v>
      </c>
      <c r="K13" s="99"/>
      <c r="L13" s="19">
        <f>SUM(C13:K13)</f>
        <v>6</v>
      </c>
      <c r="M13" s="20"/>
      <c r="N13" s="102" t="s">
        <v>140</v>
      </c>
      <c r="O13" s="98"/>
      <c r="P13" s="98"/>
      <c r="Q13" s="98">
        <v>0</v>
      </c>
      <c r="R13" s="98">
        <v>2</v>
      </c>
      <c r="S13" s="98"/>
      <c r="T13" s="98"/>
      <c r="U13" s="98"/>
      <c r="V13" s="98">
        <v>4</v>
      </c>
      <c r="W13" s="99">
        <v>1</v>
      </c>
      <c r="X13" s="19">
        <f>SUM(O13:W13)</f>
        <v>7</v>
      </c>
      <c r="Y13" s="20"/>
      <c r="Z13" s="102" t="s">
        <v>16</v>
      </c>
      <c r="AA13" s="98"/>
      <c r="AB13" s="98"/>
      <c r="AC13" s="98">
        <v>1</v>
      </c>
      <c r="AD13" s="98">
        <v>1</v>
      </c>
      <c r="AE13" s="98"/>
      <c r="AF13" s="98">
        <v>1</v>
      </c>
      <c r="AG13" s="98"/>
      <c r="AH13" s="98">
        <v>1</v>
      </c>
      <c r="AI13" s="99"/>
      <c r="AJ13" s="19">
        <f>SUM(AA13:AI13)</f>
        <v>4</v>
      </c>
      <c r="AK13" s="12" t="e">
        <f>SUM(#REF!)</f>
        <v>#REF!</v>
      </c>
      <c r="AL13" s="189" t="s">
        <v>13</v>
      </c>
      <c r="AM13" s="189" t="s">
        <v>9</v>
      </c>
      <c r="AN13" s="190"/>
      <c r="AO13" s="25"/>
      <c r="AP13" s="11"/>
      <c r="AQ13" s="26"/>
      <c r="AR13" s="11"/>
      <c r="AS13" s="11"/>
      <c r="AT13" s="11"/>
      <c r="AU13" s="11"/>
      <c r="AV13" s="11"/>
      <c r="AW13" s="21"/>
      <c r="AX13" s="21"/>
      <c r="AY13" s="21"/>
      <c r="AZ13" s="21"/>
      <c r="BA13" s="21"/>
      <c r="BB13" s="21"/>
    </row>
    <row r="14" spans="1:54" ht="22.5" customHeight="1" thickBot="1">
      <c r="A14" s="22" t="s">
        <v>129</v>
      </c>
      <c r="B14" s="103" t="s">
        <v>17</v>
      </c>
      <c r="C14" s="100"/>
      <c r="D14" s="100">
        <v>1</v>
      </c>
      <c r="E14" s="100"/>
      <c r="F14" s="100">
        <v>1</v>
      </c>
      <c r="G14" s="100"/>
      <c r="H14" s="100">
        <v>3</v>
      </c>
      <c r="I14" s="100"/>
      <c r="J14" s="100"/>
      <c r="K14" s="101"/>
      <c r="L14" s="23">
        <f>SUM(C14:K14)</f>
        <v>5</v>
      </c>
      <c r="M14" s="24"/>
      <c r="N14" s="103" t="s">
        <v>137</v>
      </c>
      <c r="O14" s="100">
        <v>1</v>
      </c>
      <c r="P14" s="100">
        <v>1</v>
      </c>
      <c r="Q14" s="100">
        <v>0</v>
      </c>
      <c r="R14" s="100"/>
      <c r="S14" s="100">
        <v>2</v>
      </c>
      <c r="T14" s="100">
        <v>1</v>
      </c>
      <c r="U14" s="100">
        <v>1</v>
      </c>
      <c r="V14" s="100"/>
      <c r="W14" s="101"/>
      <c r="X14" s="23">
        <f>SUM(O14:W14)</f>
        <v>6</v>
      </c>
      <c r="Y14" s="24"/>
      <c r="Z14" s="103" t="s">
        <v>20</v>
      </c>
      <c r="AA14" s="100">
        <v>1</v>
      </c>
      <c r="AB14" s="100">
        <v>1</v>
      </c>
      <c r="AC14" s="100"/>
      <c r="AD14" s="100"/>
      <c r="AE14" s="100">
        <v>2</v>
      </c>
      <c r="AF14" s="100"/>
      <c r="AG14" s="100">
        <v>1</v>
      </c>
      <c r="AH14" s="100"/>
      <c r="AI14" s="101"/>
      <c r="AJ14" s="23">
        <f>SUM(AA14:AI14)</f>
        <v>5</v>
      </c>
      <c r="AK14" s="34" t="e">
        <f>SUM(#REF!)</f>
        <v>#REF!</v>
      </c>
      <c r="AL14" s="189"/>
      <c r="AM14" s="189"/>
      <c r="AN14" s="190"/>
      <c r="AO14" s="25"/>
      <c r="AQ14" s="26"/>
      <c r="AR14" s="11"/>
      <c r="AS14" s="11"/>
      <c r="AT14" s="11"/>
      <c r="AU14" s="11"/>
      <c r="AV14" s="11"/>
      <c r="AW14" s="21"/>
      <c r="AX14" s="21"/>
      <c r="AY14" s="21"/>
      <c r="AZ14" s="21"/>
      <c r="BA14" s="21"/>
      <c r="BB14" s="21"/>
    </row>
    <row r="15" spans="1:54" ht="7.5" customHeight="1" thickBot="1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6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85"/>
      <c r="AL15" s="29"/>
      <c r="AM15" s="29"/>
      <c r="AN15" s="30"/>
      <c r="AO15" s="31"/>
      <c r="AQ15" s="26"/>
      <c r="AR15" s="11"/>
      <c r="AS15" s="11"/>
      <c r="AT15" s="11"/>
      <c r="AU15" s="11"/>
      <c r="AV15" s="11"/>
      <c r="AW15" s="21"/>
      <c r="AX15" s="21"/>
      <c r="AY15" s="21"/>
      <c r="AZ15" s="21"/>
      <c r="BA15" s="21"/>
      <c r="BB15" s="21"/>
    </row>
    <row r="16" spans="1:54" ht="22.5" customHeight="1">
      <c r="A16" s="18" t="s">
        <v>27</v>
      </c>
      <c r="B16" s="102" t="s">
        <v>137</v>
      </c>
      <c r="C16" s="98"/>
      <c r="D16" s="98"/>
      <c r="E16" s="98"/>
      <c r="F16" s="98"/>
      <c r="G16" s="98"/>
      <c r="H16" s="98"/>
      <c r="I16" s="98"/>
      <c r="J16" s="98"/>
      <c r="K16" s="99"/>
      <c r="L16" s="19">
        <f>SUM(C16:K16)</f>
        <v>0</v>
      </c>
      <c r="M16" s="20"/>
      <c r="N16" s="102" t="s">
        <v>19</v>
      </c>
      <c r="O16" s="98">
        <v>1</v>
      </c>
      <c r="P16" s="98"/>
      <c r="Q16" s="98"/>
      <c r="R16" s="98"/>
      <c r="S16" s="98">
        <v>1</v>
      </c>
      <c r="T16" s="98">
        <v>1</v>
      </c>
      <c r="U16" s="98"/>
      <c r="V16" s="98"/>
      <c r="W16" s="99"/>
      <c r="X16" s="19">
        <f>SUM(O16:W16)</f>
        <v>3</v>
      </c>
      <c r="Y16" s="20"/>
      <c r="Z16" s="102" t="s">
        <v>17</v>
      </c>
      <c r="AA16" s="98"/>
      <c r="AB16" s="98"/>
      <c r="AC16" s="98">
        <v>2</v>
      </c>
      <c r="AD16" s="98">
        <v>1</v>
      </c>
      <c r="AE16" s="98">
        <v>2</v>
      </c>
      <c r="AF16" s="98"/>
      <c r="AG16" s="98"/>
      <c r="AH16" s="98">
        <v>1</v>
      </c>
      <c r="AI16" s="99"/>
      <c r="AJ16" s="19">
        <f>SUM(AA16:AI16)</f>
        <v>6</v>
      </c>
      <c r="AK16" s="12" t="e">
        <f>SUM(#REF!)</f>
        <v>#REF!</v>
      </c>
      <c r="AL16" s="189" t="s">
        <v>12</v>
      </c>
      <c r="AM16" s="189" t="s">
        <v>8</v>
      </c>
      <c r="AN16" s="190"/>
      <c r="AO16" s="25"/>
      <c r="AP16" s="26"/>
      <c r="AQ16" s="26"/>
      <c r="AR16" s="11"/>
      <c r="AS16" s="11"/>
      <c r="AT16" s="11"/>
      <c r="AU16" s="11"/>
      <c r="AV16" s="11"/>
      <c r="AW16" s="21"/>
      <c r="AX16" s="21"/>
      <c r="AY16" s="21"/>
      <c r="AZ16" s="21"/>
      <c r="BA16" s="21"/>
      <c r="BB16" s="21"/>
    </row>
    <row r="17" spans="1:54" ht="22.5" customHeight="1" thickBot="1">
      <c r="A17" s="22" t="s">
        <v>130</v>
      </c>
      <c r="B17" s="103" t="s">
        <v>16</v>
      </c>
      <c r="C17" s="100"/>
      <c r="D17" s="100"/>
      <c r="E17" s="100"/>
      <c r="F17" s="100"/>
      <c r="G17" s="100"/>
      <c r="H17" s="100"/>
      <c r="I17" s="100"/>
      <c r="J17" s="100"/>
      <c r="K17" s="101"/>
      <c r="L17" s="23">
        <f>SUM(C17:K17)</f>
        <v>0</v>
      </c>
      <c r="M17" s="24"/>
      <c r="N17" s="103" t="s">
        <v>18</v>
      </c>
      <c r="O17" s="100"/>
      <c r="P17" s="100">
        <v>1</v>
      </c>
      <c r="Q17" s="100">
        <v>1</v>
      </c>
      <c r="R17" s="100">
        <v>1</v>
      </c>
      <c r="S17" s="100"/>
      <c r="T17" s="100"/>
      <c r="U17" s="100">
        <v>1</v>
      </c>
      <c r="V17" s="100">
        <v>1</v>
      </c>
      <c r="W17" s="101"/>
      <c r="X17" s="23">
        <f>SUM(O17:W17)</f>
        <v>5</v>
      </c>
      <c r="Y17" s="24"/>
      <c r="Z17" s="103" t="s">
        <v>140</v>
      </c>
      <c r="AA17" s="100">
        <v>1</v>
      </c>
      <c r="AB17" s="100">
        <v>3</v>
      </c>
      <c r="AC17" s="100"/>
      <c r="AD17" s="100"/>
      <c r="AE17" s="100"/>
      <c r="AF17" s="100">
        <v>2</v>
      </c>
      <c r="AG17" s="100">
        <v>1</v>
      </c>
      <c r="AH17" s="100"/>
      <c r="AI17" s="101"/>
      <c r="AJ17" s="23">
        <f>SUM(AA17:AI17)</f>
        <v>7</v>
      </c>
      <c r="AK17" s="34" t="e">
        <f>SUM(#REF!)</f>
        <v>#REF!</v>
      </c>
      <c r="AL17" s="189"/>
      <c r="AM17" s="189"/>
      <c r="AN17" s="190"/>
      <c r="AO17" s="25"/>
      <c r="AQ17" s="26"/>
      <c r="AR17" s="11"/>
      <c r="AS17" s="11"/>
      <c r="AT17" s="11"/>
      <c r="AU17" s="11"/>
      <c r="AV17" s="11"/>
      <c r="AW17" s="21"/>
      <c r="AX17" s="21"/>
      <c r="AY17" s="21"/>
      <c r="AZ17" s="21"/>
      <c r="BA17" s="21"/>
      <c r="BB17" s="21"/>
    </row>
    <row r="18" spans="1:54" ht="7.5" customHeight="1" thickBot="1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6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6"/>
      <c r="AL18" s="29"/>
      <c r="AM18" s="29"/>
      <c r="AN18" s="30"/>
      <c r="AO18" s="31"/>
      <c r="AQ18" s="26"/>
      <c r="AR18" s="11"/>
      <c r="AS18" s="11"/>
      <c r="AT18" s="11"/>
      <c r="AU18" s="11"/>
      <c r="AV18" s="11"/>
      <c r="AW18" s="21"/>
      <c r="AX18" s="21"/>
      <c r="AY18" s="21"/>
      <c r="AZ18" s="21"/>
      <c r="BA18" s="21"/>
      <c r="BB18" s="21"/>
    </row>
    <row r="19" spans="1:54" ht="22.5" customHeight="1">
      <c r="A19" s="18" t="s">
        <v>27</v>
      </c>
      <c r="B19" s="102" t="s">
        <v>140</v>
      </c>
      <c r="C19" s="98">
        <v>1</v>
      </c>
      <c r="D19" s="98">
        <v>1</v>
      </c>
      <c r="E19" s="98"/>
      <c r="F19" s="98">
        <v>4</v>
      </c>
      <c r="G19" s="98">
        <v>1</v>
      </c>
      <c r="H19" s="98"/>
      <c r="I19" s="98"/>
      <c r="J19" s="98" t="s">
        <v>15</v>
      </c>
      <c r="K19" s="99"/>
      <c r="L19" s="19">
        <f>SUM(C19:K19)</f>
        <v>7</v>
      </c>
      <c r="M19" s="20"/>
      <c r="N19" s="102" t="s">
        <v>16</v>
      </c>
      <c r="O19" s="98"/>
      <c r="P19" s="98"/>
      <c r="Q19" s="98"/>
      <c r="R19" s="98">
        <v>1</v>
      </c>
      <c r="S19" s="98"/>
      <c r="T19" s="98"/>
      <c r="U19" s="98" t="s">
        <v>15</v>
      </c>
      <c r="V19" s="98" t="s">
        <v>15</v>
      </c>
      <c r="W19" s="99"/>
      <c r="X19" s="19">
        <f>SUM(O19:W19)</f>
        <v>1</v>
      </c>
      <c r="Y19" s="20"/>
      <c r="Z19" s="102" t="s">
        <v>20</v>
      </c>
      <c r="AA19" s="98">
        <v>2</v>
      </c>
      <c r="AB19" s="98"/>
      <c r="AC19" s="98">
        <v>1</v>
      </c>
      <c r="AD19" s="98">
        <v>3</v>
      </c>
      <c r="AE19" s="98"/>
      <c r="AF19" s="98">
        <v>2</v>
      </c>
      <c r="AG19" s="98"/>
      <c r="AH19" s="98"/>
      <c r="AI19" s="99"/>
      <c r="AJ19" s="19">
        <f>SUM(AA19:AI19)</f>
        <v>8</v>
      </c>
      <c r="AK19" s="12" t="e">
        <f>SUM(#REF!)</f>
        <v>#REF!</v>
      </c>
      <c r="AL19" s="189" t="s">
        <v>7</v>
      </c>
      <c r="AM19" s="189" t="s">
        <v>10</v>
      </c>
      <c r="AN19" s="190" t="s">
        <v>9</v>
      </c>
      <c r="AO19" s="25"/>
      <c r="AP19" s="26"/>
      <c r="AQ19" s="11"/>
      <c r="AR19" s="11"/>
      <c r="AS19" s="11"/>
      <c r="AT19" s="11"/>
      <c r="AU19" s="11"/>
      <c r="AV19" s="11"/>
      <c r="AW19" s="21"/>
      <c r="AX19" s="21"/>
      <c r="AY19" s="21"/>
      <c r="AZ19" s="21"/>
      <c r="BA19" s="21"/>
      <c r="BB19" s="21"/>
    </row>
    <row r="20" spans="1:54" ht="22.5" customHeight="1" thickBot="1">
      <c r="A20" s="22" t="s">
        <v>131</v>
      </c>
      <c r="B20" s="103" t="s">
        <v>19</v>
      </c>
      <c r="C20" s="100"/>
      <c r="D20" s="100"/>
      <c r="E20" s="100">
        <v>1</v>
      </c>
      <c r="F20" s="100"/>
      <c r="G20" s="100"/>
      <c r="H20" s="100">
        <v>1</v>
      </c>
      <c r="I20" s="100">
        <v>1</v>
      </c>
      <c r="J20" s="100" t="s">
        <v>15</v>
      </c>
      <c r="K20" s="101"/>
      <c r="L20" s="23">
        <f>SUM(C20:K20)</f>
        <v>3</v>
      </c>
      <c r="M20" s="24"/>
      <c r="N20" s="103" t="s">
        <v>17</v>
      </c>
      <c r="O20" s="100">
        <v>3</v>
      </c>
      <c r="P20" s="100">
        <v>1</v>
      </c>
      <c r="Q20" s="100">
        <v>1</v>
      </c>
      <c r="R20" s="100"/>
      <c r="S20" s="100">
        <v>1</v>
      </c>
      <c r="T20" s="100">
        <v>3</v>
      </c>
      <c r="U20" s="100" t="s">
        <v>15</v>
      </c>
      <c r="V20" s="100" t="s">
        <v>15</v>
      </c>
      <c r="W20" s="101"/>
      <c r="X20" s="23">
        <f>SUM(O20:W20)</f>
        <v>9</v>
      </c>
      <c r="Y20" s="24"/>
      <c r="Z20" s="103" t="s">
        <v>137</v>
      </c>
      <c r="AA20" s="100"/>
      <c r="AB20" s="100">
        <v>2</v>
      </c>
      <c r="AC20" s="100"/>
      <c r="AD20" s="100"/>
      <c r="AE20" s="100">
        <v>1</v>
      </c>
      <c r="AF20" s="100"/>
      <c r="AG20" s="100">
        <v>1</v>
      </c>
      <c r="AH20" s="100">
        <v>1</v>
      </c>
      <c r="AI20" s="101"/>
      <c r="AJ20" s="23">
        <f>SUM(AA20:AI20)</f>
        <v>5</v>
      </c>
      <c r="AK20" s="34" t="e">
        <f>SUM(#REF!)</f>
        <v>#REF!</v>
      </c>
      <c r="AL20" s="189"/>
      <c r="AM20" s="189"/>
      <c r="AN20" s="190"/>
      <c r="AO20" s="25"/>
      <c r="AQ20" s="26"/>
      <c r="AR20" s="11"/>
      <c r="AS20" s="11"/>
      <c r="AT20" s="11"/>
      <c r="AU20" s="11"/>
      <c r="AV20" s="11"/>
      <c r="AW20" s="21"/>
      <c r="AX20" s="21"/>
      <c r="AY20" s="21"/>
      <c r="AZ20" s="21"/>
      <c r="BA20" s="21"/>
      <c r="BB20" s="21"/>
    </row>
    <row r="21" spans="1:54" ht="7.5" customHeight="1" thickBot="1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6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85"/>
      <c r="AL21" s="29"/>
      <c r="AM21" s="29"/>
      <c r="AN21" s="30"/>
      <c r="AO21" s="31"/>
      <c r="AQ21" s="26"/>
      <c r="AR21" s="11"/>
      <c r="AS21" s="11"/>
      <c r="AT21" s="11"/>
      <c r="AU21" s="11"/>
      <c r="AV21" s="11"/>
      <c r="AW21" s="21"/>
      <c r="AX21" s="21"/>
      <c r="AY21" s="21"/>
      <c r="AZ21" s="21"/>
      <c r="BA21" s="21"/>
      <c r="BB21" s="21"/>
    </row>
    <row r="22" spans="1:54" ht="22.5" customHeight="1">
      <c r="A22" s="18" t="s">
        <v>27</v>
      </c>
      <c r="B22" s="102" t="s">
        <v>17</v>
      </c>
      <c r="C22" s="98"/>
      <c r="D22" s="98">
        <v>2</v>
      </c>
      <c r="E22" s="98">
        <v>3</v>
      </c>
      <c r="F22" s="98"/>
      <c r="G22" s="98">
        <v>1</v>
      </c>
      <c r="H22" s="98"/>
      <c r="I22" s="98">
        <v>1</v>
      </c>
      <c r="J22" s="98">
        <v>2</v>
      </c>
      <c r="K22" s="99"/>
      <c r="L22" s="19">
        <f>SUM(C22:K22)</f>
        <v>9</v>
      </c>
      <c r="M22" s="20"/>
      <c r="N22" s="102" t="s">
        <v>19</v>
      </c>
      <c r="O22" s="98">
        <v>1</v>
      </c>
      <c r="P22" s="98">
        <v>1</v>
      </c>
      <c r="Q22" s="98">
        <v>1</v>
      </c>
      <c r="R22" s="98"/>
      <c r="S22" s="98">
        <v>1</v>
      </c>
      <c r="T22" s="98">
        <v>1</v>
      </c>
      <c r="U22" s="98"/>
      <c r="V22" s="98"/>
      <c r="W22" s="99"/>
      <c r="X22" s="19">
        <f>SUM(O22:W22)</f>
        <v>5</v>
      </c>
      <c r="Y22" s="20"/>
      <c r="Z22" s="102" t="s">
        <v>18</v>
      </c>
      <c r="AA22" s="98">
        <v>3</v>
      </c>
      <c r="AB22" s="98"/>
      <c r="AC22" s="98">
        <v>1</v>
      </c>
      <c r="AD22" s="98"/>
      <c r="AE22" s="98">
        <v>1</v>
      </c>
      <c r="AF22" s="98">
        <v>1</v>
      </c>
      <c r="AG22" s="98"/>
      <c r="AH22" s="98"/>
      <c r="AI22" s="99">
        <v>1</v>
      </c>
      <c r="AJ22" s="19">
        <f>SUM(AA22:AI22)</f>
        <v>7</v>
      </c>
      <c r="AK22" s="12" t="e">
        <f>SUM(#REF!)</f>
        <v>#REF!</v>
      </c>
      <c r="AL22" s="189" t="s">
        <v>12</v>
      </c>
      <c r="AM22" s="189" t="s">
        <v>8</v>
      </c>
      <c r="AN22" s="190"/>
      <c r="AO22" s="25"/>
      <c r="AP22" s="26"/>
      <c r="AQ22" s="26"/>
      <c r="AR22" s="11"/>
      <c r="AS22" s="11"/>
      <c r="AT22" s="11"/>
      <c r="AU22" s="11"/>
      <c r="AV22" s="11"/>
      <c r="AW22" s="21"/>
      <c r="AX22" s="21"/>
      <c r="AY22" s="21"/>
      <c r="AZ22" s="21"/>
      <c r="BA22" s="21"/>
      <c r="BB22" s="21"/>
    </row>
    <row r="23" spans="1:54" ht="22.5" customHeight="1" thickBot="1">
      <c r="A23" s="22" t="s">
        <v>132</v>
      </c>
      <c r="B23" s="103" t="s">
        <v>20</v>
      </c>
      <c r="C23" s="100">
        <v>1</v>
      </c>
      <c r="D23" s="100"/>
      <c r="E23" s="100"/>
      <c r="F23" s="100">
        <v>2</v>
      </c>
      <c r="G23" s="100"/>
      <c r="H23" s="100">
        <v>2</v>
      </c>
      <c r="I23" s="100"/>
      <c r="J23" s="100"/>
      <c r="K23" s="101"/>
      <c r="L23" s="23">
        <f>SUM(C23:K23)</f>
        <v>5</v>
      </c>
      <c r="M23" s="24"/>
      <c r="N23" s="103" t="s">
        <v>16</v>
      </c>
      <c r="O23" s="100"/>
      <c r="P23" s="100"/>
      <c r="Q23" s="100"/>
      <c r="R23" s="100">
        <v>1</v>
      </c>
      <c r="S23" s="100"/>
      <c r="T23" s="100"/>
      <c r="U23" s="100">
        <v>1</v>
      </c>
      <c r="V23" s="100">
        <v>1</v>
      </c>
      <c r="W23" s="101"/>
      <c r="X23" s="23">
        <f>SUM(O23:W23)</f>
        <v>3</v>
      </c>
      <c r="Y23" s="24"/>
      <c r="Z23" s="103" t="s">
        <v>140</v>
      </c>
      <c r="AA23" s="100"/>
      <c r="AB23" s="100">
        <v>1</v>
      </c>
      <c r="AC23" s="100"/>
      <c r="AD23" s="100">
        <v>3</v>
      </c>
      <c r="AE23" s="100"/>
      <c r="AF23" s="100"/>
      <c r="AG23" s="100">
        <v>1</v>
      </c>
      <c r="AH23" s="100">
        <v>1</v>
      </c>
      <c r="AI23" s="101"/>
      <c r="AJ23" s="23">
        <f>SUM(AA23:AI23)</f>
        <v>6</v>
      </c>
      <c r="AK23" s="34" t="e">
        <f>SUM(#REF!)</f>
        <v>#REF!</v>
      </c>
      <c r="AL23" s="189"/>
      <c r="AM23" s="189"/>
      <c r="AN23" s="190"/>
      <c r="AO23" s="25"/>
      <c r="AQ23" s="26"/>
      <c r="AR23" s="11"/>
      <c r="AS23" s="11"/>
      <c r="AT23" s="11"/>
      <c r="AU23" s="11"/>
      <c r="AV23" s="11"/>
      <c r="AW23" s="21"/>
      <c r="AX23" s="21"/>
      <c r="AY23" s="21"/>
      <c r="AZ23" s="21"/>
      <c r="BA23" s="21"/>
      <c r="BB23" s="21"/>
    </row>
    <row r="24" spans="1:54" ht="7.5" customHeight="1" thickBot="1">
      <c r="A24" s="188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6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6"/>
      <c r="AL24" s="29"/>
      <c r="AM24" s="29"/>
      <c r="AN24" s="30"/>
      <c r="AO24" s="31"/>
      <c r="AQ24" s="26"/>
      <c r="AR24" s="11"/>
      <c r="AS24" s="11"/>
      <c r="AT24" s="11"/>
      <c r="AU24" s="11"/>
      <c r="AV24" s="11"/>
      <c r="AW24" s="21"/>
      <c r="AX24" s="21"/>
      <c r="AY24" s="21"/>
      <c r="AZ24" s="21"/>
      <c r="BA24" s="21"/>
      <c r="BB24" s="21"/>
    </row>
    <row r="25" spans="1:54" ht="22.5" customHeight="1">
      <c r="A25" s="18" t="s">
        <v>27</v>
      </c>
      <c r="B25" s="102" t="s">
        <v>16</v>
      </c>
      <c r="C25" s="98"/>
      <c r="D25" s="98">
        <v>2</v>
      </c>
      <c r="E25" s="98"/>
      <c r="F25" s="98">
        <v>1</v>
      </c>
      <c r="G25" s="98">
        <v>1</v>
      </c>
      <c r="H25" s="98"/>
      <c r="I25" s="98"/>
      <c r="J25" s="98" t="s">
        <v>15</v>
      </c>
      <c r="K25" s="99"/>
      <c r="L25" s="19">
        <f>SUM(C25:K25)</f>
        <v>4</v>
      </c>
      <c r="M25" s="20"/>
      <c r="N25" s="102" t="s">
        <v>137</v>
      </c>
      <c r="O25" s="98"/>
      <c r="P25" s="98">
        <v>2</v>
      </c>
      <c r="Q25" s="98">
        <v>1</v>
      </c>
      <c r="R25" s="98"/>
      <c r="S25" s="98">
        <v>2</v>
      </c>
      <c r="T25" s="98">
        <v>2</v>
      </c>
      <c r="U25" s="98"/>
      <c r="V25" s="98"/>
      <c r="W25" s="99"/>
      <c r="X25" s="19">
        <f>SUM(O25:W25)</f>
        <v>7</v>
      </c>
      <c r="Y25" s="20"/>
      <c r="Z25" s="102" t="s">
        <v>20</v>
      </c>
      <c r="AA25" s="98"/>
      <c r="AB25" s="98">
        <v>2</v>
      </c>
      <c r="AC25" s="98"/>
      <c r="AD25" s="98"/>
      <c r="AE25" s="98">
        <v>1</v>
      </c>
      <c r="AF25" s="98">
        <v>1</v>
      </c>
      <c r="AG25" s="98"/>
      <c r="AH25" s="98">
        <v>3</v>
      </c>
      <c r="AI25" s="99"/>
      <c r="AJ25" s="19">
        <f>SUM(AA25:AI25)</f>
        <v>7</v>
      </c>
      <c r="AK25" s="12" t="e">
        <f>SUM(#REF!)</f>
        <v>#REF!</v>
      </c>
      <c r="AL25" s="189" t="s">
        <v>7</v>
      </c>
      <c r="AM25" s="189" t="s">
        <v>10</v>
      </c>
      <c r="AN25" s="190" t="s">
        <v>9</v>
      </c>
      <c r="AO25" s="25"/>
      <c r="AP25" s="26"/>
      <c r="AQ25" s="11"/>
      <c r="AR25" s="11"/>
      <c r="AS25" s="11"/>
      <c r="AT25" s="11"/>
      <c r="AU25" s="11"/>
      <c r="AV25" s="11"/>
      <c r="AW25" s="21"/>
      <c r="AX25" s="21"/>
      <c r="AY25" s="21"/>
      <c r="AZ25" s="21"/>
      <c r="BA25" s="21"/>
      <c r="BB25" s="21"/>
    </row>
    <row r="26" spans="1:54" ht="22.5" customHeight="1" thickBot="1">
      <c r="A26" s="22" t="s">
        <v>133</v>
      </c>
      <c r="B26" s="103" t="s">
        <v>18</v>
      </c>
      <c r="C26" s="100">
        <v>2</v>
      </c>
      <c r="D26" s="100"/>
      <c r="E26" s="100">
        <v>3</v>
      </c>
      <c r="F26" s="100"/>
      <c r="G26" s="100"/>
      <c r="H26" s="100">
        <v>2</v>
      </c>
      <c r="I26" s="100">
        <v>3</v>
      </c>
      <c r="J26" s="100" t="s">
        <v>15</v>
      </c>
      <c r="K26" s="101"/>
      <c r="L26" s="23">
        <f>SUM(C26:K26)</f>
        <v>10</v>
      </c>
      <c r="M26" s="24"/>
      <c r="N26" s="103" t="s">
        <v>17</v>
      </c>
      <c r="O26" s="100">
        <v>3</v>
      </c>
      <c r="P26" s="100"/>
      <c r="Q26" s="100"/>
      <c r="R26" s="100">
        <v>2</v>
      </c>
      <c r="S26" s="100"/>
      <c r="T26" s="100"/>
      <c r="U26" s="100">
        <v>2</v>
      </c>
      <c r="V26" s="100">
        <v>1</v>
      </c>
      <c r="W26" s="101"/>
      <c r="X26" s="23">
        <f>SUM(O26:W26)</f>
        <v>8</v>
      </c>
      <c r="Y26" s="24"/>
      <c r="Z26" s="103" t="s">
        <v>19</v>
      </c>
      <c r="AA26" s="100">
        <v>1</v>
      </c>
      <c r="AB26" s="100"/>
      <c r="AC26" s="100">
        <v>1</v>
      </c>
      <c r="AD26" s="100">
        <v>2</v>
      </c>
      <c r="AE26" s="100"/>
      <c r="AF26" s="100"/>
      <c r="AG26" s="100">
        <v>1</v>
      </c>
      <c r="AH26" s="100"/>
      <c r="AI26" s="101"/>
      <c r="AJ26" s="23">
        <f>SUM(AA26:AI26)</f>
        <v>5</v>
      </c>
      <c r="AK26" s="34" t="e">
        <f>SUM(#REF!)</f>
        <v>#REF!</v>
      </c>
      <c r="AL26" s="189"/>
      <c r="AM26" s="189"/>
      <c r="AN26" s="190"/>
      <c r="AO26" s="25"/>
      <c r="AQ26" s="26"/>
      <c r="AR26" s="11"/>
      <c r="AS26" s="11"/>
      <c r="AT26" s="11"/>
      <c r="AU26" s="11"/>
      <c r="AV26" s="11"/>
      <c r="AW26" s="21"/>
      <c r="AX26" s="21"/>
      <c r="AY26" s="21"/>
      <c r="AZ26" s="21"/>
      <c r="BA26" s="21"/>
      <c r="BB26" s="21"/>
    </row>
    <row r="27" spans="1:54" ht="7.5" customHeight="1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6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85"/>
      <c r="AL27" s="29"/>
      <c r="AM27" s="29"/>
      <c r="AN27" s="30"/>
      <c r="AO27" s="31"/>
      <c r="AQ27" s="26"/>
      <c r="AR27" s="11"/>
      <c r="AS27" s="11"/>
      <c r="AT27" s="11"/>
      <c r="AU27" s="11"/>
      <c r="AV27" s="11"/>
      <c r="AW27" s="21"/>
      <c r="AX27" s="21"/>
      <c r="AY27" s="21"/>
      <c r="AZ27" s="21"/>
      <c r="BA27" s="21"/>
      <c r="BB27" s="21"/>
    </row>
    <row r="28" spans="1:54" ht="5.25" customHeight="1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6"/>
      <c r="N28" s="7"/>
      <c r="O28" s="6"/>
      <c r="P28" s="6"/>
      <c r="Q28" s="6"/>
      <c r="R28" s="6"/>
      <c r="S28" s="6"/>
      <c r="T28" s="6"/>
      <c r="U28" s="6"/>
      <c r="V28" s="6"/>
      <c r="W28" s="6"/>
      <c r="X28" s="7"/>
      <c r="Y28" s="6"/>
      <c r="Z28" s="7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28"/>
      <c r="AL28" s="29"/>
      <c r="AM28" s="29"/>
      <c r="AN28" s="30"/>
      <c r="AO28" s="31"/>
      <c r="AQ28" s="26"/>
      <c r="AR28" s="11"/>
      <c r="AS28" s="11"/>
      <c r="AT28" s="11"/>
      <c r="AU28" s="11"/>
      <c r="AV28" s="11"/>
      <c r="AW28" s="21"/>
      <c r="AX28" s="21"/>
      <c r="AY28" s="21"/>
      <c r="AZ28" s="21"/>
      <c r="BA28" s="21"/>
      <c r="BB28" s="21"/>
    </row>
  </sheetData>
  <sheetProtection selectLockedCells="1" selectUnlockedCells="1"/>
  <mergeCells count="57">
    <mergeCell ref="A2:L2"/>
    <mergeCell ref="A3:A5"/>
    <mergeCell ref="B3:L3"/>
    <mergeCell ref="N3:X3"/>
    <mergeCell ref="Z3:AJ3"/>
    <mergeCell ref="B4:B5"/>
    <mergeCell ref="AN7:AN8"/>
    <mergeCell ref="X4:X5"/>
    <mergeCell ref="AJ4:AJ5"/>
    <mergeCell ref="AK5:AN5"/>
    <mergeCell ref="L4:L5"/>
    <mergeCell ref="AK7:AK8"/>
    <mergeCell ref="AL7:AL8"/>
    <mergeCell ref="AM7:AM8"/>
    <mergeCell ref="A9:L9"/>
    <mergeCell ref="AL10:AL11"/>
    <mergeCell ref="AM10:AM11"/>
    <mergeCell ref="AN10:AN11"/>
    <mergeCell ref="O4:W4"/>
    <mergeCell ref="A6:L6"/>
    <mergeCell ref="C4:K4"/>
    <mergeCell ref="N4:N5"/>
    <mergeCell ref="Z4:Z5"/>
    <mergeCell ref="AA4:AI4"/>
    <mergeCell ref="A12:L12"/>
    <mergeCell ref="N12:Y12"/>
    <mergeCell ref="AL13:AL14"/>
    <mergeCell ref="AM13:AM14"/>
    <mergeCell ref="AN13:AN14"/>
    <mergeCell ref="A15:L15"/>
    <mergeCell ref="N15:Y15"/>
    <mergeCell ref="Z15:AJ15"/>
    <mergeCell ref="AL16:AL17"/>
    <mergeCell ref="AM16:AM17"/>
    <mergeCell ref="AN16:AN17"/>
    <mergeCell ref="A18:L18"/>
    <mergeCell ref="N18:Y18"/>
    <mergeCell ref="Z18:AJ18"/>
    <mergeCell ref="AL19:AL20"/>
    <mergeCell ref="AM19:AM20"/>
    <mergeCell ref="AN19:AN20"/>
    <mergeCell ref="A21:L21"/>
    <mergeCell ref="N21:Y21"/>
    <mergeCell ref="Z21:AJ21"/>
    <mergeCell ref="AL22:AL23"/>
    <mergeCell ref="AM22:AM23"/>
    <mergeCell ref="AN22:AN23"/>
    <mergeCell ref="A24:L24"/>
    <mergeCell ref="N24:Y24"/>
    <mergeCell ref="Z24:AJ24"/>
    <mergeCell ref="A28:L28"/>
    <mergeCell ref="AL25:AL26"/>
    <mergeCell ref="AM25:AM26"/>
    <mergeCell ref="AN25:AN26"/>
    <mergeCell ref="A27:L27"/>
    <mergeCell ref="N27:Y27"/>
    <mergeCell ref="Z27:AJ27"/>
  </mergeCells>
  <printOptions/>
  <pageMargins left="0.03958333333333333" right="0.03958333333333333" top="0.7479166666666667" bottom="0.74791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B9">
      <selection activeCell="C35" sqref="C35"/>
    </sheetView>
  </sheetViews>
  <sheetFormatPr defaultColWidth="9.140625" defaultRowHeight="15" customHeight="1"/>
  <cols>
    <col min="1" max="1" width="3.28125" style="35" customWidth="1"/>
    <col min="2" max="2" width="33.421875" style="35" customWidth="1"/>
    <col min="3" max="3" width="34.8515625" style="36" customWidth="1"/>
    <col min="4" max="4" width="3.28125" style="35" customWidth="1"/>
    <col min="5" max="5" width="33.421875" style="35" customWidth="1"/>
    <col min="6" max="6" width="34.8515625" style="35" customWidth="1"/>
    <col min="7" max="7" width="3.28125" style="35" customWidth="1"/>
    <col min="8" max="16384" width="9.140625" style="35" customWidth="1"/>
  </cols>
  <sheetData>
    <row r="1" spans="1:8" ht="40.5" customHeight="1">
      <c r="A1" s="93" t="s">
        <v>28</v>
      </c>
      <c r="B1" s="93"/>
      <c r="C1" s="94"/>
      <c r="D1" s="94"/>
      <c r="E1" s="95" t="s">
        <v>121</v>
      </c>
      <c r="F1" s="94"/>
      <c r="G1" s="96"/>
      <c r="H1" s="37"/>
    </row>
    <row r="2" spans="1:8" s="38" customFormat="1" ht="8.25" customHeight="1">
      <c r="A2" s="205"/>
      <c r="B2" s="205"/>
      <c r="C2" s="205"/>
      <c r="D2" s="205"/>
      <c r="E2" s="205"/>
      <c r="F2" s="205"/>
      <c r="G2" s="205"/>
      <c r="H2" s="37"/>
    </row>
    <row r="3" spans="2:6" ht="8.25" customHeight="1">
      <c r="B3" s="204" t="s">
        <v>16</v>
      </c>
      <c r="C3" s="39"/>
      <c r="D3" s="40"/>
      <c r="E3" s="204" t="s">
        <v>140</v>
      </c>
      <c r="F3" s="39"/>
    </row>
    <row r="4" spans="2:6" ht="18.75" customHeight="1">
      <c r="B4" s="204"/>
      <c r="C4" s="105" t="s">
        <v>29</v>
      </c>
      <c r="D4" s="40"/>
      <c r="E4" s="204"/>
      <c r="F4" s="105" t="s">
        <v>35</v>
      </c>
    </row>
    <row r="5" spans="2:6" ht="18.75" customHeight="1">
      <c r="B5" s="204"/>
      <c r="C5" s="105" t="s">
        <v>31</v>
      </c>
      <c r="D5" s="40"/>
      <c r="E5" s="204"/>
      <c r="F5" s="105" t="s">
        <v>41</v>
      </c>
    </row>
    <row r="6" spans="2:6" ht="18.75" customHeight="1">
      <c r="B6" s="204"/>
      <c r="C6" s="105" t="s">
        <v>33</v>
      </c>
      <c r="D6" s="40"/>
      <c r="E6" s="204"/>
      <c r="F6" s="105" t="s">
        <v>38</v>
      </c>
    </row>
    <row r="7" spans="2:6" ht="18.75" customHeight="1">
      <c r="B7" s="204"/>
      <c r="C7" s="105" t="s">
        <v>145</v>
      </c>
      <c r="D7" s="40"/>
      <c r="E7" s="204"/>
      <c r="F7" s="105" t="s">
        <v>43</v>
      </c>
    </row>
    <row r="8" spans="2:6" ht="18.75" customHeight="1">
      <c r="B8" s="204"/>
      <c r="C8" s="105" t="s">
        <v>34</v>
      </c>
      <c r="D8" s="40"/>
      <c r="E8" s="204"/>
      <c r="F8" s="105" t="s">
        <v>45</v>
      </c>
    </row>
    <row r="9" spans="2:6" ht="8.25" customHeight="1">
      <c r="B9" s="204"/>
      <c r="C9" s="106"/>
      <c r="D9" s="40"/>
      <c r="E9" s="204"/>
      <c r="F9" s="106"/>
    </row>
    <row r="10" spans="1:7" ht="8.25" customHeight="1">
      <c r="A10" s="42"/>
      <c r="B10" s="43"/>
      <c r="C10" s="107"/>
      <c r="D10" s="45"/>
      <c r="E10" s="43"/>
      <c r="F10" s="107"/>
      <c r="G10" s="42"/>
    </row>
    <row r="11" spans="2:6" ht="8.25" customHeight="1">
      <c r="B11" s="204" t="s">
        <v>137</v>
      </c>
      <c r="C11" s="108"/>
      <c r="D11" s="40"/>
      <c r="E11" s="204" t="s">
        <v>19</v>
      </c>
      <c r="F11" s="108"/>
    </row>
    <row r="12" spans="2:6" ht="18.75" customHeight="1">
      <c r="B12" s="204"/>
      <c r="C12" s="105" t="s">
        <v>30</v>
      </c>
      <c r="D12" s="40"/>
      <c r="E12" s="204"/>
      <c r="F12" s="105" t="s">
        <v>36</v>
      </c>
    </row>
    <row r="13" spans="2:6" ht="18.75" customHeight="1">
      <c r="B13" s="204"/>
      <c r="C13" s="105" t="s">
        <v>138</v>
      </c>
      <c r="D13" s="40"/>
      <c r="E13" s="204"/>
      <c r="F13" s="105" t="s">
        <v>37</v>
      </c>
    </row>
    <row r="14" spans="2:6" ht="18.75" customHeight="1">
      <c r="B14" s="204"/>
      <c r="C14" s="105" t="s">
        <v>32</v>
      </c>
      <c r="D14" s="40"/>
      <c r="E14" s="204"/>
      <c r="F14" s="105" t="s">
        <v>135</v>
      </c>
    </row>
    <row r="15" spans="2:6" ht="18.75" customHeight="1">
      <c r="B15" s="204"/>
      <c r="C15" s="105" t="s">
        <v>139</v>
      </c>
      <c r="D15" s="40"/>
      <c r="E15" s="204"/>
      <c r="F15" s="105" t="s">
        <v>136</v>
      </c>
    </row>
    <row r="16" spans="2:6" ht="18.75" customHeight="1">
      <c r="B16" s="204"/>
      <c r="C16" s="105"/>
      <c r="D16" s="40"/>
      <c r="E16" s="204"/>
      <c r="F16" s="105" t="s">
        <v>54</v>
      </c>
    </row>
    <row r="17" spans="2:6" ht="8.25" customHeight="1">
      <c r="B17" s="204"/>
      <c r="C17" s="106"/>
      <c r="D17" s="40"/>
      <c r="E17" s="204"/>
      <c r="F17" s="106"/>
    </row>
    <row r="18" spans="1:7" ht="8.25" customHeight="1">
      <c r="A18" s="42"/>
      <c r="B18" s="43"/>
      <c r="C18" s="107"/>
      <c r="D18" s="45"/>
      <c r="E18" s="43"/>
      <c r="F18" s="107"/>
      <c r="G18" s="42"/>
    </row>
    <row r="19" spans="2:6" ht="8.25" customHeight="1">
      <c r="B19" s="204" t="s">
        <v>18</v>
      </c>
      <c r="C19" s="108"/>
      <c r="D19" s="40"/>
      <c r="E19" s="204" t="s">
        <v>17</v>
      </c>
      <c r="F19" s="108"/>
    </row>
    <row r="20" spans="2:6" ht="18.75" customHeight="1">
      <c r="B20" s="204"/>
      <c r="C20" s="105" t="s">
        <v>39</v>
      </c>
      <c r="D20" s="40"/>
      <c r="E20" s="204"/>
      <c r="F20" s="105" t="s">
        <v>47</v>
      </c>
    </row>
    <row r="21" spans="2:6" ht="18.75" customHeight="1">
      <c r="B21" s="204"/>
      <c r="C21" s="105" t="s">
        <v>40</v>
      </c>
      <c r="D21" s="40"/>
      <c r="E21" s="204"/>
      <c r="F21" s="105" t="s">
        <v>120</v>
      </c>
    </row>
    <row r="22" spans="2:6" ht="18.75" customHeight="1">
      <c r="B22" s="204"/>
      <c r="C22" s="105" t="s">
        <v>42</v>
      </c>
      <c r="D22" s="40"/>
      <c r="E22" s="204"/>
      <c r="F22" s="105" t="s">
        <v>49</v>
      </c>
    </row>
    <row r="23" spans="2:6" ht="18.75" customHeight="1">
      <c r="B23" s="204"/>
      <c r="C23" s="105" t="s">
        <v>44</v>
      </c>
      <c r="D23" s="40"/>
      <c r="E23" s="204"/>
      <c r="F23" s="105" t="s">
        <v>144</v>
      </c>
    </row>
    <row r="24" spans="2:6" ht="18.75" customHeight="1">
      <c r="B24" s="204"/>
      <c r="C24" s="105" t="s">
        <v>46</v>
      </c>
      <c r="D24" s="40"/>
      <c r="E24" s="204"/>
      <c r="F24" s="105" t="s">
        <v>50</v>
      </c>
    </row>
    <row r="25" spans="2:6" ht="8.25" customHeight="1">
      <c r="B25" s="204"/>
      <c r="C25" s="106"/>
      <c r="D25" s="40"/>
      <c r="E25" s="204"/>
      <c r="F25" s="41"/>
    </row>
    <row r="26" spans="1:7" ht="8.25" customHeight="1">
      <c r="A26" s="42"/>
      <c r="B26" s="43"/>
      <c r="C26" s="107"/>
      <c r="D26" s="45"/>
      <c r="E26" s="43"/>
      <c r="F26" s="44"/>
      <c r="G26" s="42"/>
    </row>
    <row r="27" spans="2:4" ht="8.25" customHeight="1">
      <c r="B27" s="204" t="s">
        <v>20</v>
      </c>
      <c r="C27" s="108"/>
      <c r="D27" s="40"/>
    </row>
    <row r="28" spans="2:4" ht="18.75" customHeight="1">
      <c r="B28" s="204"/>
      <c r="C28" s="105" t="s">
        <v>48</v>
      </c>
      <c r="D28" s="40"/>
    </row>
    <row r="29" spans="2:4" ht="18.75" customHeight="1">
      <c r="B29" s="204"/>
      <c r="C29" s="105" t="s">
        <v>52</v>
      </c>
      <c r="D29" s="40"/>
    </row>
    <row r="30" spans="2:4" ht="18.75" customHeight="1">
      <c r="B30" s="204"/>
      <c r="C30" s="105" t="s">
        <v>53</v>
      </c>
      <c r="D30" s="40"/>
    </row>
    <row r="31" spans="2:4" ht="18.75" customHeight="1">
      <c r="B31" s="204"/>
      <c r="C31" s="105" t="s">
        <v>145</v>
      </c>
      <c r="D31" s="40"/>
    </row>
    <row r="32" spans="2:4" ht="18.75" customHeight="1">
      <c r="B32" s="204"/>
      <c r="C32" s="105" t="s">
        <v>51</v>
      </c>
      <c r="D32" s="40"/>
    </row>
    <row r="33" spans="2:4" ht="8.25" customHeight="1">
      <c r="B33" s="204"/>
      <c r="C33" s="41"/>
      <c r="D33" s="40"/>
    </row>
  </sheetData>
  <sheetProtection selectLockedCells="1" selectUnlockedCells="1"/>
  <mergeCells count="8">
    <mergeCell ref="B27:B33"/>
    <mergeCell ref="A2:G2"/>
    <mergeCell ref="B3:B9"/>
    <mergeCell ref="E3:E9"/>
    <mergeCell ref="B11:B17"/>
    <mergeCell ref="E11:E17"/>
    <mergeCell ref="B19:B25"/>
    <mergeCell ref="E19:E2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="107" zoomScaleNormal="107" zoomScalePageLayoutView="0" workbookViewId="0" topLeftCell="A1">
      <selection activeCell="O6" sqref="O6"/>
    </sheetView>
  </sheetViews>
  <sheetFormatPr defaultColWidth="9.140625" defaultRowHeight="12"/>
  <cols>
    <col min="1" max="1" width="20.140625" style="35" customWidth="1"/>
    <col min="2" max="2" width="10.7109375" style="0" customWidth="1"/>
    <col min="3" max="11" width="6.28125" style="35" customWidth="1"/>
    <col min="12" max="12" width="8.00390625" style="35" customWidth="1"/>
    <col min="13" max="16384" width="9.140625" style="35" customWidth="1"/>
  </cols>
  <sheetData>
    <row r="1" spans="1:12" ht="40.5" customHeight="1">
      <c r="A1" s="206" t="s">
        <v>141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40.5" customHeight="1">
      <c r="A2" s="46" t="s">
        <v>55</v>
      </c>
      <c r="B2" s="47" t="s">
        <v>157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4" ht="40.5" customHeight="1">
      <c r="A3" s="46" t="s">
        <v>56</v>
      </c>
      <c r="B3" s="207" t="s">
        <v>158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N3" s="49"/>
    </row>
    <row r="4" spans="1:14" ht="40.5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N4" s="49"/>
    </row>
    <row r="5" spans="1:14" ht="40.5" customHeight="1">
      <c r="A5" s="50" t="s">
        <v>134</v>
      </c>
      <c r="B5" s="51" t="s">
        <v>57</v>
      </c>
      <c r="C5" s="52">
        <v>1</v>
      </c>
      <c r="D5" s="52">
        <v>2</v>
      </c>
      <c r="E5" s="52">
        <v>3</v>
      </c>
      <c r="F5" s="52">
        <v>4</v>
      </c>
      <c r="G5" s="52">
        <v>5</v>
      </c>
      <c r="H5" s="52">
        <v>6</v>
      </c>
      <c r="I5" s="52">
        <v>7</v>
      </c>
      <c r="J5" s="52">
        <v>8</v>
      </c>
      <c r="K5" s="52" t="s">
        <v>58</v>
      </c>
      <c r="L5" s="53" t="s">
        <v>2</v>
      </c>
      <c r="N5" s="49"/>
    </row>
    <row r="6" spans="1:14" ht="40.5" customHeight="1">
      <c r="A6" s="54" t="s">
        <v>18</v>
      </c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N6" s="49"/>
    </row>
    <row r="7" spans="1:14" ht="40.5" customHeight="1">
      <c r="A7" s="54" t="s">
        <v>140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N7" s="49"/>
    </row>
    <row r="8" spans="1:14" ht="40.5" customHeight="1">
      <c r="A8" s="57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N8" s="49"/>
    </row>
    <row r="9" spans="1:12" ht="40.5" customHeight="1">
      <c r="A9" s="50" t="s">
        <v>22</v>
      </c>
      <c r="B9" s="51" t="s">
        <v>57</v>
      </c>
      <c r="C9" s="52">
        <v>1</v>
      </c>
      <c r="D9" s="52">
        <v>2</v>
      </c>
      <c r="E9" s="52">
        <v>3</v>
      </c>
      <c r="F9" s="52">
        <v>4</v>
      </c>
      <c r="G9" s="52">
        <v>5</v>
      </c>
      <c r="H9" s="52">
        <v>6</v>
      </c>
      <c r="I9" s="52">
        <v>7</v>
      </c>
      <c r="J9" s="52">
        <v>8</v>
      </c>
      <c r="K9" s="52" t="s">
        <v>58</v>
      </c>
      <c r="L9" s="53" t="s">
        <v>2</v>
      </c>
    </row>
    <row r="10" spans="1:12" ht="40.5" customHeight="1">
      <c r="A10" s="54" t="s">
        <v>17</v>
      </c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40.5" customHeight="1">
      <c r="A11" s="54" t="s">
        <v>19</v>
      </c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/>
    </row>
  </sheetData>
  <sheetProtection selectLockedCells="1" selectUnlockedCells="1"/>
  <mergeCells count="4">
    <mergeCell ref="A1:L1"/>
    <mergeCell ref="B3:L3"/>
    <mergeCell ref="B8:L8"/>
    <mergeCell ref="A4:L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S19"/>
  <sheetViews>
    <sheetView tabSelected="1" zoomScalePageLayoutView="0" workbookViewId="0" topLeftCell="A1">
      <selection activeCell="A2" sqref="A2:L2"/>
    </sheetView>
  </sheetViews>
  <sheetFormatPr defaultColWidth="9.140625" defaultRowHeight="12"/>
  <cols>
    <col min="1" max="1" width="5.28125" style="4" customWidth="1"/>
    <col min="2" max="2" width="17.421875" style="4" customWidth="1"/>
    <col min="3" max="11" width="5.00390625" style="5" customWidth="1"/>
    <col min="12" max="12" width="5.00390625" style="4" customWidth="1"/>
    <col min="13" max="13" width="13.28125" style="5" customWidth="1"/>
    <col min="14" max="14" width="5.28125" style="4" customWidth="1"/>
    <col min="15" max="15" width="17.421875" style="4" customWidth="1"/>
    <col min="16" max="24" width="5.00390625" style="5" customWidth="1"/>
    <col min="25" max="25" width="5.00390625" style="4" customWidth="1"/>
    <col min="26" max="26" width="9.140625" style="5" customWidth="1"/>
    <col min="27" max="27" width="10.28125" style="5" customWidth="1"/>
    <col min="28" max="16384" width="9.140625" style="5" customWidth="1"/>
  </cols>
  <sheetData>
    <row r="1" spans="1:227" ht="41.25" customHeight="1">
      <c r="A1" s="86"/>
      <c r="B1" s="87" t="s">
        <v>119</v>
      </c>
      <c r="C1" s="88"/>
      <c r="D1" s="88"/>
      <c r="E1" s="88"/>
      <c r="F1" s="88"/>
      <c r="G1" s="88"/>
      <c r="H1" s="88"/>
      <c r="I1" s="88"/>
      <c r="J1" s="88"/>
      <c r="K1" s="88"/>
      <c r="L1" s="89"/>
      <c r="M1" s="90"/>
      <c r="N1" s="86"/>
      <c r="O1" s="89"/>
      <c r="P1" s="91"/>
      <c r="Q1" s="91"/>
      <c r="R1" s="91"/>
      <c r="S1" s="91"/>
      <c r="T1" s="91"/>
      <c r="U1" s="91"/>
      <c r="V1" s="88"/>
      <c r="W1" s="88"/>
      <c r="X1" s="91"/>
      <c r="Y1" s="92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</row>
    <row r="2" spans="1:31" ht="8.25" customHeight="1" thickBo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6"/>
      <c r="N2" s="6"/>
      <c r="O2" s="7"/>
      <c r="P2" s="6"/>
      <c r="Q2" s="6"/>
      <c r="R2" s="6"/>
      <c r="S2" s="6"/>
      <c r="T2" s="6"/>
      <c r="U2" s="6"/>
      <c r="V2" s="6"/>
      <c r="W2" s="6"/>
      <c r="X2" s="6"/>
      <c r="Y2" s="7"/>
      <c r="Z2" s="11"/>
      <c r="AA2" s="11"/>
      <c r="AB2" s="11"/>
      <c r="AC2" s="11"/>
      <c r="AD2" s="11"/>
      <c r="AE2" s="11"/>
    </row>
    <row r="3" spans="1:25" ht="21.75" customHeight="1" thickBot="1">
      <c r="A3" s="211" t="s">
        <v>21</v>
      </c>
      <c r="B3" s="216" t="s">
        <v>134</v>
      </c>
      <c r="C3" s="216"/>
      <c r="D3" s="216"/>
      <c r="E3" s="216"/>
      <c r="F3" s="216"/>
      <c r="G3" s="216"/>
      <c r="H3" s="216"/>
      <c r="I3" s="216"/>
      <c r="J3" s="216"/>
      <c r="K3" s="216"/>
      <c r="L3" s="217"/>
      <c r="M3" s="222"/>
      <c r="N3" s="211" t="s">
        <v>21</v>
      </c>
      <c r="O3" s="218" t="s">
        <v>22</v>
      </c>
      <c r="P3" s="216"/>
      <c r="Q3" s="216"/>
      <c r="R3" s="216"/>
      <c r="S3" s="216"/>
      <c r="T3" s="216"/>
      <c r="U3" s="216"/>
      <c r="V3" s="216"/>
      <c r="W3" s="216"/>
      <c r="X3" s="216"/>
      <c r="Y3" s="217"/>
    </row>
    <row r="4" spans="1:31" ht="29.25" customHeight="1" thickBot="1">
      <c r="A4" s="212"/>
      <c r="B4" s="195" t="s">
        <v>24</v>
      </c>
      <c r="C4" s="194" t="s">
        <v>25</v>
      </c>
      <c r="D4" s="194"/>
      <c r="E4" s="194"/>
      <c r="F4" s="194"/>
      <c r="G4" s="194"/>
      <c r="H4" s="194"/>
      <c r="I4" s="194"/>
      <c r="J4" s="194"/>
      <c r="K4" s="194"/>
      <c r="L4" s="214" t="s">
        <v>2</v>
      </c>
      <c r="M4" s="223"/>
      <c r="N4" s="212"/>
      <c r="O4" s="220" t="s">
        <v>24</v>
      </c>
      <c r="P4" s="194" t="s">
        <v>25</v>
      </c>
      <c r="Q4" s="194"/>
      <c r="R4" s="194"/>
      <c r="S4" s="194"/>
      <c r="T4" s="194"/>
      <c r="U4" s="194"/>
      <c r="V4" s="194"/>
      <c r="W4" s="194"/>
      <c r="X4" s="194"/>
      <c r="Y4" s="214" t="s">
        <v>2</v>
      </c>
      <c r="Z4" s="11"/>
      <c r="AA4" s="11"/>
      <c r="AB4" s="11"/>
      <c r="AC4" s="11"/>
      <c r="AD4" s="11"/>
      <c r="AE4" s="11"/>
    </row>
    <row r="5" spans="1:31" ht="29.25" customHeight="1" thickBot="1">
      <c r="A5" s="213"/>
      <c r="B5" s="219"/>
      <c r="C5" s="70">
        <v>1</v>
      </c>
      <c r="D5" s="70">
        <v>2</v>
      </c>
      <c r="E5" s="70">
        <v>3</v>
      </c>
      <c r="F5" s="70">
        <v>4</v>
      </c>
      <c r="G5" s="70">
        <v>5</v>
      </c>
      <c r="H5" s="70">
        <v>6</v>
      </c>
      <c r="I5" s="70">
        <v>7</v>
      </c>
      <c r="J5" s="70">
        <v>8</v>
      </c>
      <c r="K5" s="69"/>
      <c r="L5" s="215"/>
      <c r="M5" s="223"/>
      <c r="N5" s="213"/>
      <c r="O5" s="221"/>
      <c r="P5" s="70">
        <v>1</v>
      </c>
      <c r="Q5" s="70">
        <v>2</v>
      </c>
      <c r="R5" s="70">
        <v>3</v>
      </c>
      <c r="S5" s="70">
        <v>4</v>
      </c>
      <c r="T5" s="70">
        <v>5</v>
      </c>
      <c r="U5" s="70">
        <v>6</v>
      </c>
      <c r="V5" s="70">
        <v>7</v>
      </c>
      <c r="W5" s="70">
        <v>8</v>
      </c>
      <c r="X5" s="69"/>
      <c r="Y5" s="215"/>
      <c r="Z5" s="11"/>
      <c r="AA5" s="11"/>
      <c r="AB5" s="11"/>
      <c r="AC5" s="11"/>
      <c r="AD5" s="11"/>
      <c r="AE5" s="11"/>
    </row>
    <row r="6" spans="1:31" ht="18.75" customHeight="1" thickBot="1">
      <c r="A6" s="68"/>
      <c r="B6" s="210" t="s">
        <v>146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23"/>
      <c r="N6" s="68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11"/>
      <c r="AA6" s="11"/>
      <c r="AB6" s="11"/>
      <c r="AC6" s="11"/>
      <c r="AD6" s="11"/>
      <c r="AE6" s="11"/>
    </row>
    <row r="7" spans="1:37" ht="20.25" customHeight="1">
      <c r="A7" s="71" t="s">
        <v>27</v>
      </c>
      <c r="B7" s="72" t="s">
        <v>20</v>
      </c>
      <c r="C7" s="73"/>
      <c r="D7" s="73"/>
      <c r="E7" s="73">
        <v>3</v>
      </c>
      <c r="F7" s="73"/>
      <c r="G7" s="73"/>
      <c r="H7" s="73">
        <v>2</v>
      </c>
      <c r="I7" s="73"/>
      <c r="J7" s="73"/>
      <c r="K7" s="74"/>
      <c r="L7" s="75">
        <f>SUM(C7:K7)</f>
        <v>5</v>
      </c>
      <c r="M7" s="223"/>
      <c r="N7" s="7"/>
      <c r="O7" s="104"/>
      <c r="P7" s="140"/>
      <c r="Q7" s="140"/>
      <c r="R7" s="140"/>
      <c r="S7" s="140"/>
      <c r="T7" s="140"/>
      <c r="U7" s="140"/>
      <c r="V7" s="140"/>
      <c r="W7" s="140"/>
      <c r="X7" s="141"/>
      <c r="Y7" s="142"/>
      <c r="Z7" s="143"/>
      <c r="AA7" s="11"/>
      <c r="AB7" s="11"/>
      <c r="AC7" s="11"/>
      <c r="AD7" s="11"/>
      <c r="AE7" s="11"/>
      <c r="AF7" s="21"/>
      <c r="AG7" s="21"/>
      <c r="AH7" s="21"/>
      <c r="AI7" s="21"/>
      <c r="AJ7" s="21"/>
      <c r="AK7" s="21"/>
    </row>
    <row r="8" spans="1:37" ht="20.25" customHeight="1" thickBot="1">
      <c r="A8" s="76" t="s">
        <v>147</v>
      </c>
      <c r="B8" s="77" t="s">
        <v>19</v>
      </c>
      <c r="C8" s="78">
        <v>2</v>
      </c>
      <c r="D8" s="78">
        <v>1</v>
      </c>
      <c r="E8" s="78"/>
      <c r="F8" s="78">
        <v>2</v>
      </c>
      <c r="G8" s="78">
        <v>1</v>
      </c>
      <c r="H8" s="78"/>
      <c r="I8" s="78">
        <v>1</v>
      </c>
      <c r="J8" s="78">
        <v>2</v>
      </c>
      <c r="K8" s="79"/>
      <c r="L8" s="80">
        <f>SUM(C8:K8)</f>
        <v>9</v>
      </c>
      <c r="M8" s="223"/>
      <c r="N8" s="144"/>
      <c r="O8" s="104"/>
      <c r="P8" s="140"/>
      <c r="Q8" s="140"/>
      <c r="R8" s="140"/>
      <c r="S8" s="140"/>
      <c r="T8" s="140"/>
      <c r="U8" s="140"/>
      <c r="V8" s="140"/>
      <c r="W8" s="140"/>
      <c r="X8" s="141"/>
      <c r="Y8" s="142"/>
      <c r="Z8" s="85"/>
      <c r="AA8" s="11"/>
      <c r="AB8" s="11"/>
      <c r="AC8" s="11"/>
      <c r="AD8" s="11"/>
      <c r="AE8" s="11"/>
      <c r="AF8" s="21"/>
      <c r="AG8" s="21"/>
      <c r="AH8" s="21"/>
      <c r="AI8" s="21"/>
      <c r="AJ8" s="21"/>
      <c r="AK8" s="21"/>
    </row>
    <row r="9" spans="1:31" ht="18.75" customHeight="1" thickBot="1">
      <c r="A9" s="68"/>
      <c r="B9" s="210" t="s">
        <v>117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23"/>
      <c r="N9" s="68"/>
      <c r="O9" s="210" t="s">
        <v>118</v>
      </c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11"/>
      <c r="AA9" s="11"/>
      <c r="AB9" s="11"/>
      <c r="AC9" s="11"/>
      <c r="AD9" s="11"/>
      <c r="AE9" s="11"/>
    </row>
    <row r="10" spans="1:37" ht="20.25" customHeight="1">
      <c r="A10" s="148" t="s">
        <v>27</v>
      </c>
      <c r="B10" s="72" t="s">
        <v>18</v>
      </c>
      <c r="C10" s="73"/>
      <c r="D10" s="73"/>
      <c r="E10" s="73"/>
      <c r="F10" s="73"/>
      <c r="G10" s="73"/>
      <c r="H10" s="73"/>
      <c r="I10" s="73"/>
      <c r="J10" s="73"/>
      <c r="K10" s="74"/>
      <c r="L10" s="75">
        <f>SUM(C10:K10)</f>
        <v>0</v>
      </c>
      <c r="M10" s="223"/>
      <c r="N10" s="146" t="s">
        <v>27</v>
      </c>
      <c r="O10" s="82" t="s">
        <v>17</v>
      </c>
      <c r="P10" s="73"/>
      <c r="Q10" s="73"/>
      <c r="R10" s="73"/>
      <c r="S10" s="73"/>
      <c r="T10" s="73"/>
      <c r="U10" s="73"/>
      <c r="V10" s="73"/>
      <c r="W10" s="73"/>
      <c r="X10" s="74"/>
      <c r="Y10" s="75">
        <f>SUM(P10:X10)</f>
        <v>0</v>
      </c>
      <c r="Z10" s="11"/>
      <c r="AA10" s="11"/>
      <c r="AB10" s="11"/>
      <c r="AC10" s="11"/>
      <c r="AD10" s="11"/>
      <c r="AE10" s="11"/>
      <c r="AF10" s="21"/>
      <c r="AG10" s="21"/>
      <c r="AH10" s="21"/>
      <c r="AI10" s="21"/>
      <c r="AJ10" s="21"/>
      <c r="AK10" s="21"/>
    </row>
    <row r="11" spans="1:37" ht="20.25" customHeight="1" thickBot="1">
      <c r="A11" s="147" t="s">
        <v>148</v>
      </c>
      <c r="B11" s="77" t="s">
        <v>140</v>
      </c>
      <c r="C11" s="78"/>
      <c r="D11" s="78"/>
      <c r="E11" s="78"/>
      <c r="F11" s="78"/>
      <c r="G11" s="78"/>
      <c r="H11" s="78"/>
      <c r="I11" s="78"/>
      <c r="J11" s="78"/>
      <c r="K11" s="79"/>
      <c r="L11" s="80">
        <f>SUM(C11:K11)</f>
        <v>0</v>
      </c>
      <c r="M11" s="223"/>
      <c r="N11" s="147" t="s">
        <v>148</v>
      </c>
      <c r="O11" s="83" t="s">
        <v>19</v>
      </c>
      <c r="P11" s="78"/>
      <c r="Q11" s="78"/>
      <c r="R11" s="78"/>
      <c r="S11" s="78"/>
      <c r="T11" s="78"/>
      <c r="U11" s="78"/>
      <c r="V11" s="78"/>
      <c r="W11" s="78"/>
      <c r="X11" s="79"/>
      <c r="Y11" s="80">
        <f>SUM(P11:X11)</f>
        <v>0</v>
      </c>
      <c r="Z11" s="26"/>
      <c r="AA11" s="11"/>
      <c r="AB11" s="11"/>
      <c r="AC11" s="11"/>
      <c r="AD11" s="11"/>
      <c r="AE11" s="11"/>
      <c r="AF11" s="21"/>
      <c r="AG11" s="21"/>
      <c r="AH11" s="21"/>
      <c r="AI11" s="21"/>
      <c r="AJ11" s="21"/>
      <c r="AK11" s="21"/>
    </row>
    <row r="12" spans="1:37" ht="19.5" customHeight="1" thickBot="1">
      <c r="A12" s="210" t="s">
        <v>153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23"/>
      <c r="N12" s="137"/>
      <c r="O12" s="27"/>
      <c r="P12" s="6"/>
      <c r="Q12" s="6"/>
      <c r="R12" s="6"/>
      <c r="S12" s="6"/>
      <c r="T12" s="6"/>
      <c r="U12" s="6"/>
      <c r="V12" s="6"/>
      <c r="W12" s="6"/>
      <c r="X12" s="6"/>
      <c r="Y12" s="7"/>
      <c r="Z12" s="26"/>
      <c r="AA12" s="11"/>
      <c r="AB12" s="11"/>
      <c r="AC12" s="11"/>
      <c r="AD12" s="11"/>
      <c r="AE12" s="11"/>
      <c r="AF12" s="21"/>
      <c r="AG12" s="21"/>
      <c r="AH12" s="21"/>
      <c r="AI12" s="21"/>
      <c r="AJ12" s="21"/>
      <c r="AK12" s="21"/>
    </row>
    <row r="13" spans="1:37" ht="20.25" customHeight="1">
      <c r="A13" s="146" t="s">
        <v>27</v>
      </c>
      <c r="B13" s="82"/>
      <c r="C13" s="73"/>
      <c r="D13" s="73"/>
      <c r="E13" s="73"/>
      <c r="F13" s="73"/>
      <c r="G13" s="73"/>
      <c r="H13" s="73"/>
      <c r="I13" s="73"/>
      <c r="J13" s="73"/>
      <c r="K13" s="74"/>
      <c r="L13" s="75">
        <f>SUM(C13:K13)</f>
        <v>0</v>
      </c>
      <c r="M13" s="223"/>
      <c r="N13" s="71"/>
      <c r="O13" s="84"/>
      <c r="P13" s="73"/>
      <c r="Q13" s="73"/>
      <c r="R13" s="73"/>
      <c r="S13" s="73"/>
      <c r="T13" s="73"/>
      <c r="U13" s="73"/>
      <c r="V13" s="73"/>
      <c r="W13" s="73"/>
      <c r="X13" s="74"/>
      <c r="Y13" s="75">
        <f>SUM(P13:X13)</f>
        <v>0</v>
      </c>
      <c r="Z13" s="26"/>
      <c r="AA13" s="11"/>
      <c r="AB13" s="11"/>
      <c r="AC13" s="11"/>
      <c r="AD13" s="11"/>
      <c r="AE13" s="11"/>
      <c r="AF13" s="21"/>
      <c r="AG13" s="21"/>
      <c r="AH13" s="21"/>
      <c r="AI13" s="21"/>
      <c r="AJ13" s="21"/>
      <c r="AK13" s="21"/>
    </row>
    <row r="14" spans="1:37" ht="20.25" customHeight="1" thickBot="1">
      <c r="A14" s="147" t="s">
        <v>149</v>
      </c>
      <c r="B14" s="83"/>
      <c r="C14" s="78"/>
      <c r="D14" s="78"/>
      <c r="E14" s="78"/>
      <c r="F14" s="78"/>
      <c r="G14" s="78"/>
      <c r="H14" s="78"/>
      <c r="I14" s="78"/>
      <c r="J14" s="78"/>
      <c r="K14" s="79"/>
      <c r="L14" s="80">
        <f>SUM(C14:K14)</f>
        <v>0</v>
      </c>
      <c r="M14" s="223"/>
      <c r="N14" s="76"/>
      <c r="O14" s="81"/>
      <c r="P14" s="78"/>
      <c r="Q14" s="78"/>
      <c r="R14" s="78"/>
      <c r="S14" s="78"/>
      <c r="T14" s="78"/>
      <c r="U14" s="78"/>
      <c r="V14" s="78"/>
      <c r="W14" s="78"/>
      <c r="X14" s="79"/>
      <c r="Y14" s="80">
        <f>SUM(P14:X14)</f>
        <v>0</v>
      </c>
      <c r="Z14" s="26"/>
      <c r="AA14" s="11"/>
      <c r="AB14" s="11"/>
      <c r="AC14" s="11"/>
      <c r="AD14" s="11"/>
      <c r="AE14" s="11"/>
      <c r="AF14" s="21"/>
      <c r="AG14" s="21"/>
      <c r="AH14" s="21"/>
      <c r="AI14" s="21"/>
      <c r="AJ14" s="21"/>
      <c r="AK14" s="21"/>
    </row>
    <row r="15" spans="1:37" ht="21" customHeight="1" thickBot="1">
      <c r="A15" s="210" t="s">
        <v>155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23"/>
      <c r="N15" s="137"/>
      <c r="O15" s="210" t="s">
        <v>154</v>
      </c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6"/>
      <c r="AA15" s="11"/>
      <c r="AB15" s="11"/>
      <c r="AC15" s="11"/>
      <c r="AD15" s="11"/>
      <c r="AE15" s="11"/>
      <c r="AF15" s="21"/>
      <c r="AG15" s="21"/>
      <c r="AH15" s="21"/>
      <c r="AI15" s="21"/>
      <c r="AJ15" s="21"/>
      <c r="AK15" s="21"/>
    </row>
    <row r="16" spans="1:37" ht="20.25" customHeight="1">
      <c r="A16" s="146" t="s">
        <v>27</v>
      </c>
      <c r="B16" s="82"/>
      <c r="C16" s="73"/>
      <c r="D16" s="73"/>
      <c r="E16" s="73"/>
      <c r="F16" s="73"/>
      <c r="G16" s="73"/>
      <c r="H16" s="73"/>
      <c r="I16" s="73"/>
      <c r="J16" s="73"/>
      <c r="K16" s="74"/>
      <c r="L16" s="75">
        <f>SUM(C16:K16)</f>
        <v>0</v>
      </c>
      <c r="M16" s="223"/>
      <c r="N16" s="146" t="s">
        <v>27</v>
      </c>
      <c r="O16" s="82"/>
      <c r="P16" s="73"/>
      <c r="Q16" s="73"/>
      <c r="R16" s="73"/>
      <c r="S16" s="73"/>
      <c r="T16" s="73"/>
      <c r="U16" s="73"/>
      <c r="V16" s="73"/>
      <c r="W16" s="73"/>
      <c r="X16" s="74"/>
      <c r="Y16" s="75">
        <f>SUM(P16:X16)</f>
        <v>0</v>
      </c>
      <c r="Z16" s="26"/>
      <c r="AA16" s="11"/>
      <c r="AB16" s="11"/>
      <c r="AC16" s="11"/>
      <c r="AD16" s="11"/>
      <c r="AE16" s="11"/>
      <c r="AF16" s="21"/>
      <c r="AG16" s="21"/>
      <c r="AH16" s="21"/>
      <c r="AI16" s="21"/>
      <c r="AJ16" s="21"/>
      <c r="AK16" s="21"/>
    </row>
    <row r="17" spans="1:37" ht="20.25" customHeight="1" thickBot="1">
      <c r="A17" s="147" t="s">
        <v>150</v>
      </c>
      <c r="B17" s="83"/>
      <c r="C17" s="78"/>
      <c r="D17" s="78"/>
      <c r="E17" s="78"/>
      <c r="F17" s="78"/>
      <c r="G17" s="78"/>
      <c r="H17" s="78"/>
      <c r="I17" s="78"/>
      <c r="J17" s="78"/>
      <c r="K17" s="79"/>
      <c r="L17" s="80">
        <f>SUM(C17:K17)</f>
        <v>0</v>
      </c>
      <c r="M17" s="224"/>
      <c r="N17" s="147" t="s">
        <v>150</v>
      </c>
      <c r="O17" s="83"/>
      <c r="P17" s="78"/>
      <c r="Q17" s="78"/>
      <c r="R17" s="78"/>
      <c r="S17" s="78"/>
      <c r="T17" s="78"/>
      <c r="U17" s="78"/>
      <c r="V17" s="78"/>
      <c r="W17" s="78"/>
      <c r="X17" s="79"/>
      <c r="Y17" s="80">
        <f>SUM(P17:X17)</f>
        <v>0</v>
      </c>
      <c r="Z17" s="26"/>
      <c r="AA17" s="11"/>
      <c r="AB17" s="11"/>
      <c r="AC17" s="11"/>
      <c r="AD17" s="11"/>
      <c r="AE17" s="11"/>
      <c r="AF17" s="21"/>
      <c r="AG17" s="21"/>
      <c r="AH17" s="21"/>
      <c r="AI17" s="21"/>
      <c r="AJ17" s="21"/>
      <c r="AK17" s="21"/>
    </row>
    <row r="18" spans="1:37" ht="2.25" customHeight="1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6"/>
      <c r="N18" s="6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26"/>
      <c r="AA18" s="11"/>
      <c r="AB18" s="11"/>
      <c r="AC18" s="11"/>
      <c r="AD18" s="11"/>
      <c r="AE18" s="11"/>
      <c r="AF18" s="21"/>
      <c r="AG18" s="21"/>
      <c r="AH18" s="21"/>
      <c r="AI18" s="21"/>
      <c r="AJ18" s="21"/>
      <c r="AK18" s="21"/>
    </row>
    <row r="19" spans="1:37" ht="16.5" customHeight="1">
      <c r="A19" s="188" t="s">
        <v>152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26"/>
      <c r="AA19" s="11"/>
      <c r="AB19" s="11"/>
      <c r="AC19" s="11"/>
      <c r="AD19" s="11"/>
      <c r="AE19" s="11"/>
      <c r="AF19" s="21"/>
      <c r="AG19" s="21"/>
      <c r="AH19" s="21"/>
      <c r="AI19" s="21"/>
      <c r="AJ19" s="21"/>
      <c r="AK19" s="21"/>
    </row>
  </sheetData>
  <sheetProtection selectLockedCells="1" selectUnlockedCells="1"/>
  <mergeCells count="22">
    <mergeCell ref="A18:L18"/>
    <mergeCell ref="O18:Y18"/>
    <mergeCell ref="A12:L12"/>
    <mergeCell ref="A15:L15"/>
    <mergeCell ref="O15:Y15"/>
    <mergeCell ref="P4:X4"/>
    <mergeCell ref="C4:K4"/>
    <mergeCell ref="L4:L5"/>
    <mergeCell ref="O4:O5"/>
    <mergeCell ref="B9:L9"/>
    <mergeCell ref="O9:Y9"/>
    <mergeCell ref="M3:M17"/>
    <mergeCell ref="B6:L6"/>
    <mergeCell ref="O6:Y6"/>
    <mergeCell ref="N3:N5"/>
    <mergeCell ref="A19:Y19"/>
    <mergeCell ref="Y4:Y5"/>
    <mergeCell ref="A2:L2"/>
    <mergeCell ref="A3:A5"/>
    <mergeCell ref="B3:L3"/>
    <mergeCell ref="O3:Y3"/>
    <mergeCell ref="B4:B5"/>
  </mergeCells>
  <printOptions/>
  <pageMargins left="0.03958333333333333" right="0.03958333333333333" top="0.7479166666666667" bottom="0.747916666666666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"/>
  <sheetViews>
    <sheetView zoomScale="107" zoomScaleNormal="107" zoomScalePageLayoutView="0" workbookViewId="0" topLeftCell="A1">
      <selection activeCell="A1" sqref="A1"/>
    </sheetView>
  </sheetViews>
  <sheetFormatPr defaultColWidth="9.140625" defaultRowHeight="12"/>
  <sheetData>
    <row r="1" spans="1:15" ht="12.75">
      <c r="A1" s="11" t="s">
        <v>59</v>
      </c>
      <c r="B1" s="11" t="s">
        <v>60</v>
      </c>
      <c r="C1" s="11" t="s">
        <v>61</v>
      </c>
      <c r="D1" s="11" t="s">
        <v>62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26" t="s">
        <v>63</v>
      </c>
      <c r="B2" s="26" t="s">
        <v>64</v>
      </c>
      <c r="C2" s="26" t="s">
        <v>65</v>
      </c>
      <c r="D2" s="11" t="s">
        <v>66</v>
      </c>
      <c r="F2" s="11" t="s">
        <v>59</v>
      </c>
      <c r="G2" s="11" t="s">
        <v>60</v>
      </c>
      <c r="H2" s="11" t="s">
        <v>61</v>
      </c>
      <c r="I2" s="11" t="s">
        <v>62</v>
      </c>
      <c r="K2" t="s">
        <v>7</v>
      </c>
      <c r="L2" s="58">
        <v>4</v>
      </c>
      <c r="M2" s="59">
        <v>4</v>
      </c>
      <c r="N2" s="59">
        <v>3</v>
      </c>
      <c r="O2" s="60">
        <v>3</v>
      </c>
    </row>
    <row r="3" spans="1:15" ht="12.75">
      <c r="A3" s="26"/>
      <c r="B3" s="26"/>
      <c r="C3" s="26"/>
      <c r="D3" s="11"/>
      <c r="E3" s="26"/>
      <c r="F3" s="11" t="s">
        <v>66</v>
      </c>
      <c r="G3" s="26" t="s">
        <v>63</v>
      </c>
      <c r="H3" s="26" t="s">
        <v>64</v>
      </c>
      <c r="I3" s="26" t="s">
        <v>65</v>
      </c>
      <c r="K3" t="s">
        <v>8</v>
      </c>
      <c r="L3" s="61">
        <v>4</v>
      </c>
      <c r="M3" s="62">
        <v>4</v>
      </c>
      <c r="N3" s="62">
        <v>3</v>
      </c>
      <c r="O3" s="63">
        <v>3</v>
      </c>
    </row>
    <row r="4" spans="1:15" ht="12.75">
      <c r="A4" s="26" t="s">
        <v>67</v>
      </c>
      <c r="B4" s="26" t="s">
        <v>68</v>
      </c>
      <c r="C4" s="26" t="s">
        <v>69</v>
      </c>
      <c r="D4" s="26" t="s">
        <v>70</v>
      </c>
      <c r="F4" s="26" t="s">
        <v>67</v>
      </c>
      <c r="G4" s="26" t="s">
        <v>68</v>
      </c>
      <c r="H4" s="26" t="s">
        <v>69</v>
      </c>
      <c r="I4" s="11" t="s">
        <v>70</v>
      </c>
      <c r="K4" t="s">
        <v>9</v>
      </c>
      <c r="L4" s="61">
        <v>4</v>
      </c>
      <c r="M4" s="62">
        <v>4</v>
      </c>
      <c r="N4" s="62">
        <v>3</v>
      </c>
      <c r="O4" s="63">
        <v>3</v>
      </c>
    </row>
    <row r="5" spans="1:15" ht="12.75">
      <c r="A5" s="26" t="s">
        <v>71</v>
      </c>
      <c r="B5" s="26" t="s">
        <v>72</v>
      </c>
      <c r="C5" s="26" t="s">
        <v>73</v>
      </c>
      <c r="D5" s="11" t="s">
        <v>74</v>
      </c>
      <c r="F5" s="11" t="s">
        <v>74</v>
      </c>
      <c r="G5" s="26" t="s">
        <v>72</v>
      </c>
      <c r="H5" s="26" t="s">
        <v>71</v>
      </c>
      <c r="I5" s="26" t="s">
        <v>73</v>
      </c>
      <c r="K5" t="s">
        <v>10</v>
      </c>
      <c r="L5" s="61">
        <v>3</v>
      </c>
      <c r="M5" s="62">
        <v>3</v>
      </c>
      <c r="N5" s="62">
        <v>4</v>
      </c>
      <c r="O5" s="63">
        <v>4</v>
      </c>
    </row>
    <row r="6" spans="1:15" ht="12.75">
      <c r="A6" s="26"/>
      <c r="B6" s="26"/>
      <c r="C6" s="26"/>
      <c r="D6" s="11"/>
      <c r="F6" s="26" t="s">
        <v>75</v>
      </c>
      <c r="G6" s="26" t="s">
        <v>76</v>
      </c>
      <c r="H6" s="11" t="s">
        <v>77</v>
      </c>
      <c r="I6" s="26" t="s">
        <v>78</v>
      </c>
      <c r="K6" t="s">
        <v>11</v>
      </c>
      <c r="L6" s="61">
        <v>3</v>
      </c>
      <c r="M6" s="62">
        <v>3</v>
      </c>
      <c r="N6" s="62">
        <v>4</v>
      </c>
      <c r="O6" s="63">
        <v>4</v>
      </c>
    </row>
    <row r="7" spans="1:15" ht="12.75">
      <c r="A7" s="26" t="s">
        <v>78</v>
      </c>
      <c r="B7" s="26" t="s">
        <v>76</v>
      </c>
      <c r="C7" s="26" t="s">
        <v>75</v>
      </c>
      <c r="D7" s="11" t="s">
        <v>77</v>
      </c>
      <c r="F7" s="26" t="s">
        <v>79</v>
      </c>
      <c r="G7" s="11" t="s">
        <v>80</v>
      </c>
      <c r="H7" s="26" t="s">
        <v>81</v>
      </c>
      <c r="I7" s="26" t="s">
        <v>82</v>
      </c>
      <c r="K7" t="s">
        <v>12</v>
      </c>
      <c r="L7" s="61">
        <v>3</v>
      </c>
      <c r="M7" s="62">
        <v>3</v>
      </c>
      <c r="N7" s="62">
        <v>4</v>
      </c>
      <c r="O7" s="63">
        <v>4</v>
      </c>
    </row>
    <row r="8" spans="1:15" ht="12.75">
      <c r="A8" s="26" t="s">
        <v>79</v>
      </c>
      <c r="B8" s="26" t="s">
        <v>81</v>
      </c>
      <c r="C8" s="26" t="s">
        <v>82</v>
      </c>
      <c r="D8" s="11" t="s">
        <v>80</v>
      </c>
      <c r="F8" s="11" t="s">
        <v>83</v>
      </c>
      <c r="G8" s="26" t="s">
        <v>84</v>
      </c>
      <c r="H8" s="26" t="s">
        <v>85</v>
      </c>
      <c r="I8" s="26" t="s">
        <v>86</v>
      </c>
      <c r="K8" t="s">
        <v>13</v>
      </c>
      <c r="L8" s="61">
        <v>3</v>
      </c>
      <c r="M8" s="62">
        <v>3</v>
      </c>
      <c r="N8" s="62">
        <v>4</v>
      </c>
      <c r="O8" s="63">
        <v>4</v>
      </c>
    </row>
    <row r="9" spans="1:15" ht="12.75">
      <c r="A9" s="26"/>
      <c r="B9" s="26"/>
      <c r="C9" s="26"/>
      <c r="D9" s="11"/>
      <c r="K9" t="s">
        <v>14</v>
      </c>
      <c r="L9" s="64">
        <v>4</v>
      </c>
      <c r="M9" s="65">
        <v>4</v>
      </c>
      <c r="N9" s="65">
        <v>3</v>
      </c>
      <c r="O9" s="66">
        <v>3</v>
      </c>
    </row>
    <row r="10" spans="1:9" ht="12.75">
      <c r="A10" s="26" t="s">
        <v>85</v>
      </c>
      <c r="B10" s="26" t="s">
        <v>86</v>
      </c>
      <c r="C10" s="26" t="s">
        <v>84</v>
      </c>
      <c r="D10" s="11" t="s">
        <v>83</v>
      </c>
      <c r="F10" s="11" t="s">
        <v>87</v>
      </c>
      <c r="G10" s="11" t="s">
        <v>88</v>
      </c>
      <c r="H10" s="11" t="s">
        <v>89</v>
      </c>
      <c r="I10" s="11" t="s">
        <v>90</v>
      </c>
    </row>
    <row r="11" spans="1:9" ht="12.75">
      <c r="A11" s="26"/>
      <c r="B11" s="26"/>
      <c r="C11" s="26"/>
      <c r="D11" s="11"/>
      <c r="F11" s="26" t="s">
        <v>91</v>
      </c>
      <c r="G11" s="11" t="s">
        <v>92</v>
      </c>
      <c r="H11" s="26" t="s">
        <v>93</v>
      </c>
      <c r="I11" s="26" t="s">
        <v>94</v>
      </c>
    </row>
    <row r="12" spans="1:9" ht="12.75">
      <c r="A12" s="26"/>
      <c r="B12" s="26"/>
      <c r="C12" s="26"/>
      <c r="D12" s="11"/>
      <c r="F12" s="26" t="s">
        <v>95</v>
      </c>
      <c r="G12" s="26" t="s">
        <v>96</v>
      </c>
      <c r="H12" s="11" t="s">
        <v>97</v>
      </c>
      <c r="I12" s="26" t="s">
        <v>98</v>
      </c>
    </row>
    <row r="13" spans="1:9" ht="12.75">
      <c r="A13" s="11" t="s">
        <v>88</v>
      </c>
      <c r="B13" s="11" t="s">
        <v>87</v>
      </c>
      <c r="C13" s="11" t="s">
        <v>90</v>
      </c>
      <c r="D13" s="11" t="s">
        <v>89</v>
      </c>
      <c r="F13" s="26" t="s">
        <v>99</v>
      </c>
      <c r="G13" s="11" t="s">
        <v>100</v>
      </c>
      <c r="H13" s="26" t="s">
        <v>101</v>
      </c>
      <c r="I13" s="26" t="s">
        <v>102</v>
      </c>
    </row>
    <row r="14" spans="1:9" ht="12.75">
      <c r="A14" s="26" t="s">
        <v>91</v>
      </c>
      <c r="B14" s="26" t="s">
        <v>94</v>
      </c>
      <c r="C14" s="26" t="s">
        <v>93</v>
      </c>
      <c r="D14" s="11" t="s">
        <v>92</v>
      </c>
      <c r="F14" s="26" t="s">
        <v>103</v>
      </c>
      <c r="G14" s="26" t="s">
        <v>104</v>
      </c>
      <c r="H14" s="26" t="s">
        <v>105</v>
      </c>
      <c r="I14" s="11" t="s">
        <v>106</v>
      </c>
    </row>
    <row r="15" spans="1:9" ht="12.75">
      <c r="A15" s="26"/>
      <c r="B15" s="26"/>
      <c r="C15" s="26"/>
      <c r="D15" s="11"/>
      <c r="F15" s="11" t="s">
        <v>107</v>
      </c>
      <c r="G15" s="26" t="s">
        <v>108</v>
      </c>
      <c r="H15" s="26" t="s">
        <v>109</v>
      </c>
      <c r="I15" s="26" t="s">
        <v>110</v>
      </c>
    </row>
    <row r="16" spans="1:9" ht="12.75">
      <c r="A16" s="26" t="s">
        <v>95</v>
      </c>
      <c r="B16" s="26" t="s">
        <v>98</v>
      </c>
      <c r="C16" s="26" t="s">
        <v>96</v>
      </c>
      <c r="D16" s="11" t="s">
        <v>97</v>
      </c>
      <c r="F16" s="26" t="s">
        <v>111</v>
      </c>
      <c r="G16" s="11" t="s">
        <v>112</v>
      </c>
      <c r="H16" s="26" t="s">
        <v>113</v>
      </c>
      <c r="I16" s="26" t="s">
        <v>114</v>
      </c>
    </row>
    <row r="17" spans="1:4" ht="12.75">
      <c r="A17" s="26" t="s">
        <v>102</v>
      </c>
      <c r="B17" s="26" t="s">
        <v>99</v>
      </c>
      <c r="C17" s="26" t="s">
        <v>101</v>
      </c>
      <c r="D17" s="11" t="s">
        <v>100</v>
      </c>
    </row>
    <row r="18" spans="1:4" ht="12.75">
      <c r="A18" s="26"/>
      <c r="B18" s="26"/>
      <c r="C18" s="26"/>
      <c r="D18" s="11"/>
    </row>
    <row r="19" spans="1:9" ht="12.75">
      <c r="A19" s="26" t="s">
        <v>105</v>
      </c>
      <c r="B19" s="26" t="s">
        <v>103</v>
      </c>
      <c r="C19" s="26" t="s">
        <v>104</v>
      </c>
      <c r="D19" s="11" t="s">
        <v>106</v>
      </c>
      <c r="F19" s="26"/>
      <c r="G19" s="26"/>
      <c r="H19" s="26"/>
      <c r="I19" s="11"/>
    </row>
    <row r="20" spans="1:4" ht="12.75">
      <c r="A20" s="26" t="s">
        <v>108</v>
      </c>
      <c r="B20" s="26" t="s">
        <v>110</v>
      </c>
      <c r="C20" s="26" t="s">
        <v>109</v>
      </c>
      <c r="D20" s="11" t="s">
        <v>107</v>
      </c>
    </row>
    <row r="21" spans="1:4" ht="12.75">
      <c r="A21" s="26"/>
      <c r="B21" s="26"/>
      <c r="C21" s="26"/>
      <c r="D21" s="11"/>
    </row>
    <row r="22" spans="1:9" ht="12.75">
      <c r="A22" s="26" t="s">
        <v>114</v>
      </c>
      <c r="B22" s="26" t="s">
        <v>113</v>
      </c>
      <c r="C22" s="26" t="s">
        <v>111</v>
      </c>
      <c r="D22" s="11" t="s">
        <v>112</v>
      </c>
      <c r="F22" s="26"/>
      <c r="G22" s="26"/>
      <c r="H22" s="26"/>
      <c r="I22" s="11"/>
    </row>
    <row r="27" spans="9:11" ht="12">
      <c r="I27">
        <v>25</v>
      </c>
      <c r="J27" s="67" t="s">
        <v>115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67" t="s">
        <v>115</v>
      </c>
      <c r="K29">
        <v>3</v>
      </c>
    </row>
    <row r="30" ht="12">
      <c r="I30">
        <v>3</v>
      </c>
    </row>
    <row r="31" spans="9:11" ht="12">
      <c r="I31">
        <v>8</v>
      </c>
      <c r="J31" s="67" t="s">
        <v>115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67" t="s">
        <v>115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67" t="s">
        <v>115</v>
      </c>
      <c r="K35">
        <v>8</v>
      </c>
    </row>
    <row r="36" ht="12">
      <c r="I36">
        <v>24</v>
      </c>
    </row>
    <row r="37" spans="9:11" ht="12">
      <c r="I37">
        <v>1</v>
      </c>
      <c r="J37" s="67" t="s">
        <v>115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67" t="s">
        <v>115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67" t="s">
        <v>115</v>
      </c>
      <c r="K41">
        <v>13</v>
      </c>
    </row>
    <row r="42" ht="12">
      <c r="I42">
        <v>17</v>
      </c>
    </row>
    <row r="43" spans="9:11" ht="12">
      <c r="I43">
        <v>22</v>
      </c>
      <c r="J43" s="67" t="s">
        <v>115</v>
      </c>
      <c r="K43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Haraldur</dc:creator>
  <cp:keywords/>
  <dc:description/>
  <cp:lastModifiedBy>.</cp:lastModifiedBy>
  <cp:lastPrinted>2013-03-19T00:08:15Z</cp:lastPrinted>
  <dcterms:created xsi:type="dcterms:W3CDTF">2012-01-31T11:51:51Z</dcterms:created>
  <dcterms:modified xsi:type="dcterms:W3CDTF">2013-03-25T23:32:55Z</dcterms:modified>
  <cp:category/>
  <cp:version/>
  <cp:contentType/>
  <cp:contentStatus/>
</cp:coreProperties>
</file>