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0065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'Úrslit'!$A$1:$R$8</definedName>
  </definedNames>
  <calcPr fullCalcOnLoad="1"/>
</workbook>
</file>

<file path=xl/sharedStrings.xml><?xml version="1.0" encoding="utf-8"?>
<sst xmlns="http://schemas.openxmlformats.org/spreadsheetml/2006/main" count="229" uniqueCount="109">
  <si>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</si>
  <si>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</si>
  <si>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</si>
  <si>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</si>
  <si>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</si>
  <si>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</si>
  <si>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</si>
  <si>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</si>
  <si>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</si>
  <si>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</si>
  <si>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</si>
  <si>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</si>
  <si>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</si>
  <si>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</si>
  <si>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</si>
  <si>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Dags</t>
  </si>
  <si>
    <t>Lið</t>
  </si>
  <si>
    <t>Umferðir</t>
  </si>
  <si>
    <t>ÍSUMSJÓN</t>
  </si>
  <si>
    <t>Mán.</t>
  </si>
  <si>
    <t xml:space="preserve">Íslandsmótið </t>
  </si>
  <si>
    <t>Davíð Valsson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</si>
  <si>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</si>
  <si>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</si>
  <si>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</si>
  <si>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</si>
  <si>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</si>
  <si>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Jens Kristinn Gíslason</t>
  </si>
  <si>
    <t>Kristján Bjarnason</t>
  </si>
  <si>
    <t>Ólafur Hreinsson</t>
  </si>
  <si>
    <t>Sigurgeir Haraldsson</t>
  </si>
  <si>
    <t>Kristján Þorkelsson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</si>
  <si>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</si>
  <si>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</si>
  <si>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</si>
  <si>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</si>
  <si>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</si>
  <si>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</si>
  <si>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</si>
  <si>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</si>
  <si>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</si>
  <si>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</si>
  <si>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</si>
  <si>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</si>
  <si>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</si>
  <si>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</si>
  <si>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</si>
  <si>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</si>
  <si>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</si>
  <si>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</si>
  <si>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</si>
  <si>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</si>
  <si>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</si>
  <si>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</si>
  <si>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</si>
  <si>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</si>
  <si>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</si>
  <si>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</si>
  <si>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</si>
  <si>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</si>
  <si>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</si>
  <si>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</si>
  <si>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</si>
  <si>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</si>
  <si>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</si>
  <si>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</si>
  <si>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</si>
  <si>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</si>
  <si>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</si>
  <si>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</si>
  <si>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</si>
  <si>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</si>
  <si>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</si>
  <si>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</si>
  <si>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</si>
  <si>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</si>
  <si>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</si>
  <si>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</si>
  <si>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</si>
  <si>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</si>
  <si>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</si>
  <si>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</si>
  <si>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</si>
  <si>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</si>
  <si>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</si>
  <si>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</si>
  <si>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</si>
  <si>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</si>
  <si>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</si>
  <si>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</si>
  <si>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</si>
  <si>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</si>
  <si>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Sigfús Sigfússon</t>
  </si>
  <si>
    <t>Braut 4</t>
  </si>
  <si>
    <t>Braut 5</t>
  </si>
  <si>
    <t>Víkingar</t>
  </si>
  <si>
    <t>5. okt.</t>
  </si>
  <si>
    <t>Björn Sigmundsson</t>
  </si>
  <si>
    <t>Árni Ingólfsson</t>
  </si>
  <si>
    <t>27. okt.</t>
  </si>
  <si>
    <t>Reglur mótsins eru í stuttu máli þannig að fyrst telja stig, svo er tekið tillit til innbyrðis viðureigna og loks telur vítaskor.</t>
  </si>
  <si>
    <t>Martin Gossweiler</t>
  </si>
  <si>
    <t>IceHunt</t>
  </si>
  <si>
    <t>SMÓK</t>
  </si>
  <si>
    <t>30/11</t>
  </si>
  <si>
    <t>7/12</t>
  </si>
  <si>
    <t>14/12</t>
  </si>
  <si>
    <t>30. nóv. - 14. des.  2015</t>
  </si>
  <si>
    <t>Bikarmótið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</si>
</sst>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\ mmm&quot;, &quot;yy"/>
    <numFmt numFmtId="166" formatCode="mmm/yyyy"/>
  </numFmts>
  <fonts count="51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 textRotation="90"/>
    </xf>
    <xf numFmtId="16" fontId="6" fillId="0" borderId="11" xfId="0" applyNumberFormat="1" applyFont="1" applyFill="1" applyBorder="1" applyAlignment="1">
      <alignment horizontal="center" vertical="center" textRotation="90"/>
    </xf>
    <xf numFmtId="16" fontId="6" fillId="0" borderId="12" xfId="0" applyNumberFormat="1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21" xfId="56" applyBorder="1">
      <alignment/>
      <protection/>
    </xf>
    <xf numFmtId="0" fontId="1" fillId="0" borderId="22" xfId="56" applyBorder="1">
      <alignment/>
      <protection/>
    </xf>
    <xf numFmtId="0" fontId="1" fillId="0" borderId="17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1" fillId="0" borderId="26" xfId="56" applyFill="1" applyBorder="1" applyAlignment="1">
      <alignment horizontal="center" vertical="center"/>
      <protection/>
    </xf>
    <xf numFmtId="0" fontId="1" fillId="0" borderId="25" xfId="56" applyFill="1" applyBorder="1" applyAlignment="1">
      <alignment horizontal="center" vertical="center"/>
      <protection/>
    </xf>
    <xf numFmtId="0" fontId="1" fillId="0" borderId="27" xfId="56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11" fillId="0" borderId="29" xfId="56" applyFont="1" applyFill="1" applyBorder="1" applyAlignment="1">
      <alignment horizontal="center" vertical="center"/>
      <protection/>
    </xf>
    <xf numFmtId="0" fontId="12" fillId="0" borderId="29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30" xfId="56" applyNumberFormat="1" applyFont="1" applyFill="1" applyBorder="1" applyAlignment="1">
      <alignment horizontal="center" vertical="center"/>
      <protection/>
    </xf>
    <xf numFmtId="0" fontId="11" fillId="0" borderId="25" xfId="56" applyFont="1" applyFill="1" applyBorder="1" applyAlignment="1">
      <alignment horizontal="center" vertical="center"/>
      <protection/>
    </xf>
    <xf numFmtId="0" fontId="12" fillId="0" borderId="25" xfId="56" applyFont="1" applyFill="1" applyBorder="1" applyAlignment="1">
      <alignment horizontal="center" vertical="center"/>
      <protection/>
    </xf>
    <xf numFmtId="0" fontId="5" fillId="0" borderId="31" xfId="56" applyFont="1" applyFill="1" applyBorder="1" applyAlignment="1">
      <alignment horizontal="center" vertical="center"/>
      <protection/>
    </xf>
    <xf numFmtId="0" fontId="5" fillId="0" borderId="2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8" fillId="0" borderId="33" xfId="56" applyFont="1" applyFill="1" applyBorder="1" applyAlignment="1">
      <alignment horizontal="center" vertical="center"/>
      <protection/>
    </xf>
    <xf numFmtId="0" fontId="8" fillId="0" borderId="31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4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34" xfId="55" applyFont="1" applyBorder="1">
      <alignment/>
      <protection/>
    </xf>
    <xf numFmtId="0" fontId="0" fillId="0" borderId="0" xfId="55" applyFont="1">
      <alignment/>
      <protection/>
    </xf>
    <xf numFmtId="0" fontId="4" fillId="0" borderId="26" xfId="55" applyFont="1" applyBorder="1">
      <alignment/>
      <protection/>
    </xf>
    <xf numFmtId="0" fontId="4" fillId="0" borderId="35" xfId="55" applyFont="1" applyBorder="1">
      <alignment/>
      <protection/>
    </xf>
    <xf numFmtId="0" fontId="0" fillId="0" borderId="0" xfId="55" applyBorder="1">
      <alignment/>
      <protection/>
    </xf>
    <xf numFmtId="0" fontId="16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Alignment="1">
      <alignment/>
    </xf>
    <xf numFmtId="0" fontId="7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" fontId="6" fillId="0" borderId="46" xfId="0" applyNumberFormat="1" applyFont="1" applyFill="1" applyBorder="1" applyAlignment="1">
      <alignment horizontal="center" vertical="center" textRotation="90" wrapText="1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6" fillId="0" borderId="29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1" fillId="0" borderId="25" xfId="56" applyFont="1" applyFill="1" applyBorder="1" applyAlignment="1">
      <alignment horizontal="center" vertical="center" wrapText="1"/>
      <protection/>
    </xf>
    <xf numFmtId="0" fontId="1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0" xfId="56" applyFill="1" applyAlignment="1">
      <alignment horizontal="center"/>
      <protection/>
    </xf>
    <xf numFmtId="0" fontId="4" fillId="0" borderId="26" xfId="55" applyFont="1" applyBorder="1" quotePrefix="1">
      <alignment/>
      <protection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0" fillId="34" borderId="0" xfId="0" applyFill="1" applyAlignment="1">
      <alignment/>
    </xf>
    <xf numFmtId="0" fontId="13" fillId="33" borderId="0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64" fontId="1" fillId="0" borderId="51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164" fontId="1" fillId="0" borderId="53" xfId="0" applyNumberFormat="1" applyFont="1" applyFill="1" applyBorder="1" applyAlignment="1">
      <alignment horizontal="center" vertical="center"/>
    </xf>
    <xf numFmtId="164" fontId="1" fillId="0" borderId="54" xfId="0" applyNumberFormat="1" applyFont="1" applyFill="1" applyBorder="1" applyAlignment="1">
      <alignment horizontal="center" vertical="center"/>
    </xf>
    <xf numFmtId="164" fontId="1" fillId="0" borderId="5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" fontId="5" fillId="0" borderId="59" xfId="0" applyNumberFormat="1" applyFont="1" applyFill="1" applyBorder="1" applyAlignment="1">
      <alignment horizontal="center" vertical="center"/>
    </xf>
    <xf numFmtId="16" fontId="6" fillId="0" borderId="60" xfId="0" applyNumberFormat="1" applyFont="1" applyFill="1" applyBorder="1" applyAlignment="1">
      <alignment horizontal="center" vertical="center"/>
    </xf>
    <xf numFmtId="16" fontId="6" fillId="0" borderId="61" xfId="0" applyNumberFormat="1" applyFont="1" applyFill="1" applyBorder="1" applyAlignment="1">
      <alignment horizontal="center" vertical="center"/>
    </xf>
    <xf numFmtId="16" fontId="6" fillId="0" borderId="20" xfId="0" applyNumberFormat="1" applyFont="1" applyFill="1" applyBorder="1" applyAlignment="1">
      <alignment horizontal="center" vertical="center" textRotation="90"/>
    </xf>
    <xf numFmtId="16" fontId="1" fillId="0" borderId="62" xfId="0" applyNumberFormat="1" applyFont="1" applyFill="1" applyBorder="1" applyAlignment="1">
      <alignment horizontal="center" vertical="center" textRotation="90" wrapText="1"/>
    </xf>
    <xf numFmtId="0" fontId="3" fillId="0" borderId="17" xfId="56" applyFont="1" applyFill="1" applyBorder="1" applyAlignment="1">
      <alignment horizontal="center" vertical="center"/>
      <protection/>
    </xf>
    <xf numFmtId="0" fontId="5" fillId="0" borderId="63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 vertical="center" textRotation="90"/>
      <protection/>
    </xf>
    <xf numFmtId="0" fontId="3" fillId="0" borderId="65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66" xfId="56" applyFont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1" fillId="0" borderId="68" xfId="56" applyFont="1" applyFill="1" applyBorder="1" applyAlignment="1">
      <alignment horizontal="center" textRotation="255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5" fillId="0" borderId="69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="90" zoomScaleNormal="90" zoomScalePageLayoutView="0" workbookViewId="0" topLeftCell="A1">
      <selection activeCell="T4" sqref="T4"/>
    </sheetView>
  </sheetViews>
  <sheetFormatPr defaultColWidth="9.140625" defaultRowHeight="12"/>
  <cols>
    <col min="1" max="1" width="4.140625" style="0" customWidth="1"/>
    <col min="2" max="2" width="31.421875" style="0" customWidth="1"/>
    <col min="3" max="14" width="4.28125" style="0" customWidth="1"/>
    <col min="15" max="15" width="7.7109375" style="0" customWidth="1"/>
    <col min="16" max="16" width="2.8515625" style="0" customWidth="1"/>
    <col min="17" max="17" width="9.57421875" style="0" customWidth="1"/>
    <col min="18" max="18" width="6.57421875" style="0" customWidth="1"/>
    <col min="19" max="19" width="24.140625" style="0" customWidth="1"/>
  </cols>
  <sheetData>
    <row r="1" spans="1:26" ht="42" customHeight="1">
      <c r="A1" s="91"/>
      <c r="B1" s="98" t="s">
        <v>108</v>
      </c>
      <c r="C1" s="92"/>
      <c r="D1" s="92"/>
      <c r="E1" s="92"/>
      <c r="F1" s="92"/>
      <c r="G1" s="92"/>
      <c r="H1" s="92"/>
      <c r="I1" s="95" t="s">
        <v>107</v>
      </c>
      <c r="J1" s="96"/>
      <c r="K1" s="96"/>
      <c r="L1" s="96"/>
      <c r="M1" s="96"/>
      <c r="N1" s="96"/>
      <c r="O1" s="99"/>
      <c r="P1" s="99"/>
      <c r="Q1" s="99"/>
      <c r="R1" s="99"/>
      <c r="S1" s="101"/>
      <c r="T1" s="89"/>
      <c r="U1" s="88"/>
      <c r="V1" s="88"/>
      <c r="W1" s="89"/>
      <c r="X1" s="90"/>
      <c r="Y1" s="89"/>
      <c r="Z1" s="101"/>
    </row>
    <row r="2" spans="1:18" s="1" customFormat="1" ht="18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2" customFormat="1" ht="27" customHeight="1" thickBot="1">
      <c r="A3" s="109"/>
      <c r="B3" s="110"/>
      <c r="C3" s="113" t="s">
        <v>96</v>
      </c>
      <c r="D3" s="113"/>
      <c r="E3" s="113"/>
      <c r="F3" s="113"/>
      <c r="G3" s="113">
        <v>42289</v>
      </c>
      <c r="H3" s="113"/>
      <c r="I3" s="113"/>
      <c r="J3" s="113"/>
      <c r="K3" s="113" t="s">
        <v>99</v>
      </c>
      <c r="L3" s="113"/>
      <c r="M3" s="113"/>
      <c r="N3" s="113"/>
      <c r="O3" s="114" t="s">
        <v>0</v>
      </c>
      <c r="P3" s="114"/>
      <c r="Q3" s="114"/>
      <c r="R3" s="115"/>
    </row>
    <row r="4" spans="1:18" ht="100.5" customHeight="1">
      <c r="A4" s="111"/>
      <c r="B4" s="112"/>
      <c r="C4" s="3" t="s">
        <v>1</v>
      </c>
      <c r="D4" s="4" t="s">
        <v>2</v>
      </c>
      <c r="E4" s="116" t="s">
        <v>3</v>
      </c>
      <c r="F4" s="116"/>
      <c r="G4" s="3" t="s">
        <v>1</v>
      </c>
      <c r="H4" s="4" t="s">
        <v>2</v>
      </c>
      <c r="I4" s="116" t="s">
        <v>3</v>
      </c>
      <c r="J4" s="116"/>
      <c r="K4" s="3" t="s">
        <v>1</v>
      </c>
      <c r="L4" s="4" t="s">
        <v>2</v>
      </c>
      <c r="M4" s="116" t="s">
        <v>3</v>
      </c>
      <c r="N4" s="116"/>
      <c r="O4" s="5" t="s">
        <v>4</v>
      </c>
      <c r="P4" s="117" t="s">
        <v>5</v>
      </c>
      <c r="Q4" s="117"/>
      <c r="R4" s="74" t="s">
        <v>6</v>
      </c>
    </row>
    <row r="5" spans="1:18" ht="35.25" customHeight="1">
      <c r="A5" s="75" t="s">
        <v>7</v>
      </c>
      <c r="B5" s="6" t="s">
        <v>90</v>
      </c>
      <c r="C5" s="11" t="s">
        <v>10</v>
      </c>
      <c r="D5" s="12">
        <v>1</v>
      </c>
      <c r="E5" s="104">
        <v>30</v>
      </c>
      <c r="F5" s="105"/>
      <c r="G5" s="7" t="s">
        <v>8</v>
      </c>
      <c r="H5" s="8">
        <v>1</v>
      </c>
      <c r="I5" s="106">
        <v>185.4</v>
      </c>
      <c r="J5" s="106"/>
      <c r="K5" s="72" t="s">
        <v>9</v>
      </c>
      <c r="L5" s="73">
        <v>0</v>
      </c>
      <c r="M5" s="107">
        <v>0</v>
      </c>
      <c r="N5" s="107"/>
      <c r="O5" s="9">
        <f>D5+H5+L5</f>
        <v>2</v>
      </c>
      <c r="P5" s="103">
        <f>SUM((E5+I5+M5)/2)</f>
        <v>107.7</v>
      </c>
      <c r="Q5" s="103"/>
      <c r="R5" s="76">
        <v>1</v>
      </c>
    </row>
    <row r="6" spans="1:21" s="2" customFormat="1" ht="35.25" customHeight="1">
      <c r="A6" s="77" t="s">
        <v>8</v>
      </c>
      <c r="B6" s="10" t="s">
        <v>95</v>
      </c>
      <c r="C6" s="11" t="s">
        <v>9</v>
      </c>
      <c r="D6" s="12">
        <v>0</v>
      </c>
      <c r="E6" s="102">
        <v>84</v>
      </c>
      <c r="F6" s="102"/>
      <c r="G6" s="11" t="s">
        <v>7</v>
      </c>
      <c r="H6" s="12">
        <v>0</v>
      </c>
      <c r="I6" s="102">
        <v>185.4</v>
      </c>
      <c r="J6" s="102"/>
      <c r="K6" s="11" t="s">
        <v>10</v>
      </c>
      <c r="L6" s="12">
        <v>0</v>
      </c>
      <c r="M6" s="102">
        <v>0</v>
      </c>
      <c r="N6" s="102"/>
      <c r="O6" s="9">
        <f>D6+H6+L6</f>
        <v>0</v>
      </c>
      <c r="P6" s="103">
        <f>SUM((E6+I6+M6)/2)</f>
        <v>134.7</v>
      </c>
      <c r="Q6" s="103"/>
      <c r="R6" s="76">
        <v>4</v>
      </c>
      <c r="T6" s="13"/>
      <c r="U6" s="13"/>
    </row>
    <row r="7" spans="1:18" ht="35.25" customHeight="1">
      <c r="A7" s="77" t="s">
        <v>9</v>
      </c>
      <c r="B7" s="10" t="s">
        <v>103</v>
      </c>
      <c r="C7" s="11" t="s">
        <v>8</v>
      </c>
      <c r="D7" s="12">
        <v>1</v>
      </c>
      <c r="E7" s="102">
        <v>69</v>
      </c>
      <c r="F7" s="102"/>
      <c r="G7" s="11" t="s">
        <v>10</v>
      </c>
      <c r="H7" s="12">
        <v>0</v>
      </c>
      <c r="I7" s="102">
        <v>185.4</v>
      </c>
      <c r="J7" s="102"/>
      <c r="K7" s="11" t="s">
        <v>7</v>
      </c>
      <c r="L7" s="12">
        <v>0</v>
      </c>
      <c r="M7" s="102">
        <v>0</v>
      </c>
      <c r="N7" s="102"/>
      <c r="O7" s="9">
        <f>D7+H7+L7</f>
        <v>1</v>
      </c>
      <c r="P7" s="103">
        <f>SUM((E7+I7+M7)/2)</f>
        <v>127.2</v>
      </c>
      <c r="Q7" s="103"/>
      <c r="R7" s="76">
        <v>3</v>
      </c>
    </row>
    <row r="8" spans="1:18" s="2" customFormat="1" ht="35.25" customHeight="1">
      <c r="A8" s="78" t="s">
        <v>10</v>
      </c>
      <c r="B8" s="14" t="s">
        <v>102</v>
      </c>
      <c r="C8" s="11" t="s">
        <v>7</v>
      </c>
      <c r="D8" s="12">
        <v>0</v>
      </c>
      <c r="E8" s="102">
        <v>22</v>
      </c>
      <c r="F8" s="102"/>
      <c r="G8" s="11" t="s">
        <v>9</v>
      </c>
      <c r="H8" s="12">
        <v>1</v>
      </c>
      <c r="I8" s="102">
        <v>100</v>
      </c>
      <c r="J8" s="102"/>
      <c r="K8" s="11" t="s">
        <v>8</v>
      </c>
      <c r="L8" s="12">
        <v>0</v>
      </c>
      <c r="M8" s="102">
        <v>0</v>
      </c>
      <c r="N8" s="102"/>
      <c r="O8" s="9">
        <f>D8+H8+L8</f>
        <v>1</v>
      </c>
      <c r="P8" s="103">
        <f>SUM((E8+I8+M8)/2)</f>
        <v>61</v>
      </c>
      <c r="Q8" s="103"/>
      <c r="R8" s="76">
        <v>2</v>
      </c>
    </row>
    <row r="9" spans="1:19" s="2" customFormat="1" ht="35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2" customFormat="1" ht="35.25" customHeight="1">
      <c r="A10"/>
      <c r="B10" s="87" t="s">
        <v>100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</sheetData>
  <sheetProtection selectLockedCells="1" selectUnlockedCells="1"/>
  <mergeCells count="26">
    <mergeCell ref="A2:R2"/>
    <mergeCell ref="A3:B4"/>
    <mergeCell ref="C3:F3"/>
    <mergeCell ref="G3:J3"/>
    <mergeCell ref="K3:N3"/>
    <mergeCell ref="O3:R3"/>
    <mergeCell ref="E4:F4"/>
    <mergeCell ref="I4:J4"/>
    <mergeCell ref="M4:N4"/>
    <mergeCell ref="P4:Q4"/>
    <mergeCell ref="E5:F5"/>
    <mergeCell ref="I5:J5"/>
    <mergeCell ref="M5:N5"/>
    <mergeCell ref="P5:Q5"/>
    <mergeCell ref="E6:F6"/>
    <mergeCell ref="I6:J6"/>
    <mergeCell ref="M6:N6"/>
    <mergeCell ref="P6:Q6"/>
    <mergeCell ref="E7:F7"/>
    <mergeCell ref="I7:J7"/>
    <mergeCell ref="M7:N7"/>
    <mergeCell ref="P7:Q7"/>
    <mergeCell ref="E8:F8"/>
    <mergeCell ref="I8:J8"/>
    <mergeCell ref="M8:N8"/>
    <mergeCell ref="P8:Q8"/>
  </mergeCells>
  <printOptions/>
  <pageMargins left="0.25" right="0.25" top="0.75" bottom="0.75" header="0.5118055555555555" footer="0.5118055555555555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27"/>
  <sheetViews>
    <sheetView zoomScalePageLayoutView="0" workbookViewId="0" topLeftCell="A1">
      <selection activeCell="L11" sqref="L11"/>
    </sheetView>
  </sheetViews>
  <sheetFormatPr defaultColWidth="9.140625" defaultRowHeight="12"/>
  <cols>
    <col min="1" max="1" width="5.28125" style="15" customWidth="1"/>
    <col min="2" max="2" width="14.140625" style="15" customWidth="1"/>
    <col min="3" max="11" width="2.421875" style="16" customWidth="1"/>
    <col min="12" max="12" width="2.8515625" style="15" customWidth="1"/>
    <col min="13" max="13" width="0.5625" style="16" customWidth="1"/>
    <col min="14" max="14" width="14.140625" style="15" customWidth="1"/>
    <col min="15" max="23" width="2.421875" style="16" customWidth="1"/>
    <col min="24" max="24" width="2.8515625" style="15" customWidth="1"/>
    <col min="25" max="25" width="0.5625" style="16" customWidth="1"/>
    <col min="26" max="30" width="0" style="16" hidden="1" customWidth="1"/>
    <col min="31" max="32" width="9.140625" style="16" customWidth="1"/>
    <col min="33" max="33" width="10.28125" style="16" customWidth="1"/>
    <col min="34" max="16384" width="9.140625" style="16" customWidth="1"/>
  </cols>
  <sheetData>
    <row r="1" spans="1:233" ht="41.25" customHeight="1">
      <c r="A1" s="91"/>
      <c r="B1" s="98" t="s">
        <v>108</v>
      </c>
      <c r="C1" s="92"/>
      <c r="D1" s="92"/>
      <c r="E1" s="92"/>
      <c r="F1" s="92"/>
      <c r="G1" s="92"/>
      <c r="H1" s="92"/>
      <c r="I1" s="92"/>
      <c r="J1" s="92"/>
      <c r="K1" s="92"/>
      <c r="L1" s="93"/>
      <c r="M1" s="94"/>
      <c r="N1" s="95" t="s">
        <v>107</v>
      </c>
      <c r="O1" s="96"/>
      <c r="P1" s="96"/>
      <c r="Q1" s="96"/>
      <c r="R1" s="96"/>
      <c r="S1" s="96"/>
      <c r="T1" s="96"/>
      <c r="U1" s="92"/>
      <c r="V1" s="92"/>
      <c r="W1" s="96"/>
      <c r="X1" s="97"/>
      <c r="Y1" s="96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1:37" ht="8.2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7"/>
      <c r="N2" s="18"/>
      <c r="O2" s="17"/>
      <c r="P2" s="17"/>
      <c r="Q2" s="17"/>
      <c r="R2" s="17"/>
      <c r="S2" s="17"/>
      <c r="T2" s="17"/>
      <c r="U2" s="17"/>
      <c r="V2" s="17"/>
      <c r="W2" s="17"/>
      <c r="X2" s="18"/>
      <c r="Y2" s="17"/>
      <c r="Z2" s="19"/>
      <c r="AA2" s="20"/>
      <c r="AB2" s="20"/>
      <c r="AC2" s="21"/>
      <c r="AF2" s="22"/>
      <c r="AG2" s="22"/>
      <c r="AH2" s="22"/>
      <c r="AI2" s="22"/>
      <c r="AJ2" s="22"/>
      <c r="AK2" s="22"/>
    </row>
    <row r="3" spans="1:25" ht="21.75" customHeight="1" thickBot="1">
      <c r="A3" s="130" t="s">
        <v>15</v>
      </c>
      <c r="B3" s="131" t="s">
        <v>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24"/>
      <c r="N3" s="131" t="s">
        <v>94</v>
      </c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24"/>
    </row>
    <row r="4" spans="1:37" ht="29.25" customHeight="1" thickBot="1">
      <c r="A4" s="130"/>
      <c r="B4" s="132" t="s">
        <v>16</v>
      </c>
      <c r="C4" s="126" t="s">
        <v>17</v>
      </c>
      <c r="D4" s="126"/>
      <c r="E4" s="126"/>
      <c r="F4" s="126"/>
      <c r="G4" s="126"/>
      <c r="H4" s="126"/>
      <c r="I4" s="126"/>
      <c r="J4" s="126"/>
      <c r="K4" s="126"/>
      <c r="L4" s="123" t="s">
        <v>2</v>
      </c>
      <c r="M4" s="26"/>
      <c r="N4" s="132" t="s">
        <v>16</v>
      </c>
      <c r="O4" s="126" t="s">
        <v>17</v>
      </c>
      <c r="P4" s="126"/>
      <c r="Q4" s="126"/>
      <c r="R4" s="126"/>
      <c r="S4" s="126"/>
      <c r="T4" s="126"/>
      <c r="U4" s="126"/>
      <c r="V4" s="126"/>
      <c r="W4" s="126"/>
      <c r="X4" s="123" t="s">
        <v>2</v>
      </c>
      <c r="Y4" s="26"/>
      <c r="AE4" s="22"/>
      <c r="AH4" s="22"/>
      <c r="AI4" s="22"/>
      <c r="AJ4" s="22"/>
      <c r="AK4" s="22"/>
    </row>
    <row r="5" spans="1:34" ht="29.25" customHeight="1" thickBot="1">
      <c r="A5" s="130"/>
      <c r="B5" s="132"/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/>
      <c r="J5" s="27"/>
      <c r="K5" s="25"/>
      <c r="L5" s="123"/>
      <c r="M5" s="28"/>
      <c r="N5" s="132"/>
      <c r="O5" s="27">
        <v>1</v>
      </c>
      <c r="P5" s="27">
        <v>2</v>
      </c>
      <c r="Q5" s="27">
        <v>3</v>
      </c>
      <c r="R5" s="27">
        <v>4</v>
      </c>
      <c r="S5" s="27">
        <v>5</v>
      </c>
      <c r="T5" s="27">
        <v>6</v>
      </c>
      <c r="U5" s="27"/>
      <c r="V5" s="27"/>
      <c r="W5" s="25"/>
      <c r="X5" s="123"/>
      <c r="Y5" s="28"/>
      <c r="Z5" s="128" t="s">
        <v>18</v>
      </c>
      <c r="AA5" s="128"/>
      <c r="AB5" s="128"/>
      <c r="AC5" s="128"/>
      <c r="AE5"/>
      <c r="AF5" s="22"/>
      <c r="AG5" s="22"/>
      <c r="AH5" s="22"/>
    </row>
    <row r="6" spans="1:34" ht="2.2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18"/>
      <c r="Y6" s="17"/>
      <c r="Z6" s="19"/>
      <c r="AA6" s="20"/>
      <c r="AB6" s="20"/>
      <c r="AC6" s="21"/>
      <c r="AF6" s="22"/>
      <c r="AG6" s="22"/>
      <c r="AH6" s="22"/>
    </row>
    <row r="7" spans="1:40" ht="29.25" customHeight="1">
      <c r="A7" s="29" t="s">
        <v>19</v>
      </c>
      <c r="B7" s="79" t="s">
        <v>90</v>
      </c>
      <c r="C7" s="30"/>
      <c r="D7" s="30">
        <v>1</v>
      </c>
      <c r="E7" s="30">
        <v>1</v>
      </c>
      <c r="F7" s="30">
        <v>3</v>
      </c>
      <c r="G7" s="30"/>
      <c r="H7" s="30"/>
      <c r="I7" s="30"/>
      <c r="J7" s="30"/>
      <c r="K7" s="31"/>
      <c r="L7" s="32">
        <f>SUM(C7:K7)</f>
        <v>5</v>
      </c>
      <c r="M7" s="33"/>
      <c r="N7" s="79" t="s">
        <v>95</v>
      </c>
      <c r="O7" s="30">
        <v>2</v>
      </c>
      <c r="P7" s="30"/>
      <c r="Q7" s="30">
        <v>2</v>
      </c>
      <c r="R7" s="30"/>
      <c r="S7" s="30"/>
      <c r="T7" s="30">
        <v>1</v>
      </c>
      <c r="U7" s="30"/>
      <c r="V7" s="30"/>
      <c r="W7" s="31"/>
      <c r="X7" s="32">
        <f>SUM(O7:W7)</f>
        <v>5</v>
      </c>
      <c r="Y7" s="33"/>
      <c r="Z7" s="124" t="s">
        <v>8</v>
      </c>
      <c r="AA7" s="125" t="s">
        <v>9</v>
      </c>
      <c r="AB7" s="125" t="s">
        <v>12</v>
      </c>
      <c r="AC7" s="127"/>
      <c r="AE7" s="22"/>
      <c r="AF7" s="22"/>
      <c r="AG7" s="22"/>
      <c r="AH7" s="22"/>
      <c r="AI7" s="34"/>
      <c r="AJ7" s="34"/>
      <c r="AK7" s="34"/>
      <c r="AL7" s="34"/>
      <c r="AM7" s="34"/>
      <c r="AN7" s="34"/>
    </row>
    <row r="8" spans="1:40" ht="29.25" customHeight="1" thickBot="1">
      <c r="A8" s="35" t="s">
        <v>104</v>
      </c>
      <c r="B8" s="80" t="s">
        <v>102</v>
      </c>
      <c r="C8" s="36">
        <v>1</v>
      </c>
      <c r="D8" s="36"/>
      <c r="E8" s="36"/>
      <c r="F8" s="36"/>
      <c r="G8" s="36">
        <v>1</v>
      </c>
      <c r="H8" s="36">
        <v>2</v>
      </c>
      <c r="I8" s="36"/>
      <c r="J8" s="36"/>
      <c r="K8" s="37"/>
      <c r="L8" s="38">
        <f>SUM(C8:K8)</f>
        <v>4</v>
      </c>
      <c r="M8" s="39"/>
      <c r="N8" s="80" t="s">
        <v>103</v>
      </c>
      <c r="O8" s="36"/>
      <c r="P8" s="36">
        <v>2</v>
      </c>
      <c r="Q8" s="36"/>
      <c r="R8" s="36">
        <v>2</v>
      </c>
      <c r="S8" s="36">
        <v>3</v>
      </c>
      <c r="T8" s="36"/>
      <c r="U8" s="36"/>
      <c r="V8" s="36"/>
      <c r="W8" s="37"/>
      <c r="X8" s="38">
        <f>SUM(O8:W8)</f>
        <v>7</v>
      </c>
      <c r="Y8" s="39"/>
      <c r="Z8" s="124"/>
      <c r="AA8" s="125"/>
      <c r="AB8" s="125"/>
      <c r="AC8" s="127"/>
      <c r="AD8" s="40"/>
      <c r="AF8" s="22"/>
      <c r="AG8" s="22"/>
      <c r="AH8" s="22"/>
      <c r="AI8" s="34"/>
      <c r="AJ8" s="34"/>
      <c r="AK8" s="34"/>
      <c r="AL8" s="34"/>
      <c r="AM8" s="34"/>
      <c r="AN8" s="34"/>
    </row>
    <row r="9" spans="1:40" ht="9.75" customHeight="1" thickBo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7"/>
      <c r="N9" s="42"/>
      <c r="O9" s="17"/>
      <c r="P9" s="17"/>
      <c r="Q9" s="17"/>
      <c r="R9" s="17"/>
      <c r="S9" s="17"/>
      <c r="T9" s="17"/>
      <c r="U9" s="17"/>
      <c r="V9" s="17"/>
      <c r="W9" s="17"/>
      <c r="X9" s="18"/>
      <c r="Y9" s="17"/>
      <c r="Z9" s="43"/>
      <c r="AA9" s="44"/>
      <c r="AB9" s="44"/>
      <c r="AC9" s="45"/>
      <c r="AD9" s="46"/>
      <c r="AF9" s="22"/>
      <c r="AG9" s="22"/>
      <c r="AH9" s="22"/>
      <c r="AI9" s="34"/>
      <c r="AJ9" s="34"/>
      <c r="AK9" s="34"/>
      <c r="AL9" s="34"/>
      <c r="AM9" s="34"/>
      <c r="AN9" s="34"/>
    </row>
    <row r="10" spans="1:40" ht="29.25" customHeight="1">
      <c r="A10" s="29" t="s">
        <v>19</v>
      </c>
      <c r="B10" s="79" t="s">
        <v>95</v>
      </c>
      <c r="C10" s="30"/>
      <c r="D10" s="30">
        <v>1</v>
      </c>
      <c r="E10" s="30"/>
      <c r="F10" s="30">
        <v>2</v>
      </c>
      <c r="G10" s="30"/>
      <c r="H10" s="30"/>
      <c r="I10" s="30"/>
      <c r="J10" s="30"/>
      <c r="K10" s="31"/>
      <c r="L10" s="32">
        <f>SUM(C10:I10)</f>
        <v>3</v>
      </c>
      <c r="M10" s="33"/>
      <c r="N10" s="79" t="s">
        <v>103</v>
      </c>
      <c r="O10" s="30"/>
      <c r="P10" s="30"/>
      <c r="Q10" s="30">
        <v>1</v>
      </c>
      <c r="R10" s="30">
        <v>2</v>
      </c>
      <c r="S10" s="30"/>
      <c r="T10" s="30"/>
      <c r="U10" s="30"/>
      <c r="V10" s="30"/>
      <c r="W10" s="31"/>
      <c r="X10" s="32">
        <f>SUM(O10:V10)</f>
        <v>3</v>
      </c>
      <c r="Y10" s="33"/>
      <c r="Z10" s="47" t="e">
        <f>SUM(#REF!)</f>
        <v>#REF!</v>
      </c>
      <c r="AA10" s="120" t="s">
        <v>14</v>
      </c>
      <c r="AB10" s="120" t="s">
        <v>7</v>
      </c>
      <c r="AC10" s="118" t="s">
        <v>13</v>
      </c>
      <c r="AD10" s="40"/>
      <c r="AE10" s="41"/>
      <c r="AF10" s="22"/>
      <c r="AG10" s="22"/>
      <c r="AH10" s="22"/>
      <c r="AI10" s="34"/>
      <c r="AJ10" s="34"/>
      <c r="AK10" s="34"/>
      <c r="AL10" s="34"/>
      <c r="AM10" s="34"/>
      <c r="AN10" s="34"/>
    </row>
    <row r="11" spans="1:40" ht="29.25" customHeight="1" thickBot="1">
      <c r="A11" s="35" t="s">
        <v>105</v>
      </c>
      <c r="B11" s="80" t="s">
        <v>90</v>
      </c>
      <c r="C11" s="36">
        <v>1</v>
      </c>
      <c r="D11" s="36"/>
      <c r="E11" s="36">
        <v>1</v>
      </c>
      <c r="F11" s="36"/>
      <c r="G11" s="36">
        <v>2</v>
      </c>
      <c r="H11" s="36">
        <v>1</v>
      </c>
      <c r="I11" s="36"/>
      <c r="J11" s="36"/>
      <c r="K11" s="37"/>
      <c r="L11" s="38">
        <f>SUM(C11:I11)</f>
        <v>5</v>
      </c>
      <c r="M11" s="39"/>
      <c r="N11" s="80" t="s">
        <v>102</v>
      </c>
      <c r="O11" s="36">
        <v>1</v>
      </c>
      <c r="P11" s="36">
        <v>1</v>
      </c>
      <c r="Q11" s="36"/>
      <c r="R11" s="36"/>
      <c r="S11" s="36">
        <v>1</v>
      </c>
      <c r="T11" s="36">
        <v>1</v>
      </c>
      <c r="U11" s="36"/>
      <c r="V11" s="36"/>
      <c r="W11" s="37"/>
      <c r="X11" s="38">
        <f>SUM(O11:T11)</f>
        <v>4</v>
      </c>
      <c r="Y11" s="39"/>
      <c r="Z11" s="48" t="e">
        <f>SUM(#REF!)</f>
        <v>#REF!</v>
      </c>
      <c r="AA11" s="120"/>
      <c r="AB11" s="120"/>
      <c r="AC11" s="118"/>
      <c r="AD11" s="40"/>
      <c r="AF11" s="22"/>
      <c r="AG11" s="22"/>
      <c r="AH11" s="22"/>
      <c r="AI11" s="34"/>
      <c r="AJ11" s="34"/>
      <c r="AK11" s="34"/>
      <c r="AL11" s="34"/>
      <c r="AM11" s="34"/>
      <c r="AN11" s="34"/>
    </row>
    <row r="12" spans="1:40" s="46" customFormat="1" ht="9.75" customHeight="1" thickBo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7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7"/>
      <c r="AA12" s="44"/>
      <c r="AB12" s="44"/>
      <c r="AC12" s="45"/>
      <c r="AF12" s="41"/>
      <c r="AG12" s="41"/>
      <c r="AH12" s="41"/>
      <c r="AI12" s="85"/>
      <c r="AJ12" s="85"/>
      <c r="AK12" s="85"/>
      <c r="AL12" s="85"/>
      <c r="AM12" s="85"/>
      <c r="AN12" s="85"/>
    </row>
    <row r="13" spans="1:40" ht="29.25" customHeight="1">
      <c r="A13" s="29" t="s">
        <v>19</v>
      </c>
      <c r="B13" s="79" t="s">
        <v>102</v>
      </c>
      <c r="C13" s="30"/>
      <c r="D13" s="30"/>
      <c r="E13" s="30"/>
      <c r="F13" s="30"/>
      <c r="G13" s="30"/>
      <c r="H13" s="30"/>
      <c r="I13" s="30"/>
      <c r="J13" s="30"/>
      <c r="K13" s="31"/>
      <c r="L13" s="32"/>
      <c r="M13" s="33"/>
      <c r="N13" s="79" t="s">
        <v>90</v>
      </c>
      <c r="O13" s="81"/>
      <c r="P13" s="81"/>
      <c r="Q13" s="81"/>
      <c r="R13" s="81"/>
      <c r="S13" s="81"/>
      <c r="T13" s="81"/>
      <c r="U13" s="81"/>
      <c r="V13" s="81"/>
      <c r="W13" s="81"/>
      <c r="X13" s="32"/>
      <c r="Y13" s="33"/>
      <c r="Z13" s="23" t="e">
        <f>SUM(#REF!)</f>
        <v>#REF!</v>
      </c>
      <c r="AA13" s="120" t="s">
        <v>13</v>
      </c>
      <c r="AB13" s="120" t="s">
        <v>9</v>
      </c>
      <c r="AC13" s="118"/>
      <c r="AD13" s="40"/>
      <c r="AE13" s="22"/>
      <c r="AF13" s="22"/>
      <c r="AG13" s="22"/>
      <c r="AH13" s="22"/>
      <c r="AI13" s="34"/>
      <c r="AJ13" s="34"/>
      <c r="AK13" s="34"/>
      <c r="AL13" s="34"/>
      <c r="AM13" s="34"/>
      <c r="AN13" s="34"/>
    </row>
    <row r="14" spans="1:40" ht="29.25" customHeight="1" thickBot="1">
      <c r="A14" s="35" t="s">
        <v>106</v>
      </c>
      <c r="B14" s="80" t="s">
        <v>95</v>
      </c>
      <c r="C14" s="36"/>
      <c r="D14" s="36"/>
      <c r="E14" s="36"/>
      <c r="F14" s="36"/>
      <c r="G14" s="36"/>
      <c r="H14" s="36"/>
      <c r="I14" s="36"/>
      <c r="J14" s="36"/>
      <c r="K14" s="37"/>
      <c r="L14" s="38"/>
      <c r="M14" s="39"/>
      <c r="N14" s="80" t="s">
        <v>103</v>
      </c>
      <c r="O14" s="82"/>
      <c r="P14" s="82"/>
      <c r="Q14" s="82"/>
      <c r="R14" s="82"/>
      <c r="S14" s="82"/>
      <c r="T14" s="82"/>
      <c r="U14" s="82"/>
      <c r="V14" s="82"/>
      <c r="W14" s="82"/>
      <c r="X14" s="38"/>
      <c r="Y14" s="39"/>
      <c r="Z14" s="49" t="e">
        <f>SUM(#REF!)</f>
        <v>#REF!</v>
      </c>
      <c r="AA14" s="120"/>
      <c r="AB14" s="120"/>
      <c r="AC14" s="118"/>
      <c r="AD14" s="40"/>
      <c r="AF14" s="22"/>
      <c r="AG14" s="22"/>
      <c r="AH14" s="22"/>
      <c r="AI14" s="34"/>
      <c r="AJ14" s="34"/>
      <c r="AK14" s="34"/>
      <c r="AL14" s="34"/>
      <c r="AM14" s="34"/>
      <c r="AN14" s="34"/>
    </row>
    <row r="15" spans="1:40" ht="9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7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7"/>
      <c r="AA15" s="44"/>
      <c r="AB15" s="44"/>
      <c r="AC15" s="45"/>
      <c r="AD15" s="46"/>
      <c r="AF15" s="22"/>
      <c r="AG15" s="22"/>
      <c r="AH15" s="22"/>
      <c r="AI15" s="34"/>
      <c r="AJ15" s="34"/>
      <c r="AK15" s="34"/>
      <c r="AL15" s="34"/>
      <c r="AM15" s="34"/>
      <c r="AN15" s="34"/>
    </row>
    <row r="16" spans="1:40" ht="29.25" customHeight="1">
      <c r="A16" s="83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3"/>
      <c r="M16" s="84"/>
      <c r="N16" s="83"/>
      <c r="AF16" s="22"/>
      <c r="AG16" s="22"/>
      <c r="AH16" s="22"/>
      <c r="AI16" s="34"/>
      <c r="AJ16" s="34"/>
      <c r="AK16" s="34"/>
      <c r="AL16" s="34"/>
      <c r="AM16" s="34"/>
      <c r="AN16" s="34"/>
    </row>
    <row r="17" spans="1:40" ht="29.25" customHeight="1">
      <c r="A17" s="83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3"/>
      <c r="AF17" s="22"/>
      <c r="AG17" s="22"/>
      <c r="AH17" s="22"/>
      <c r="AI17" s="34"/>
      <c r="AJ17" s="34"/>
      <c r="AK17" s="34"/>
      <c r="AL17" s="34"/>
      <c r="AM17" s="34"/>
      <c r="AN17" s="34"/>
    </row>
    <row r="18" spans="32:43" ht="9.75" customHeight="1">
      <c r="AF18" s="41"/>
      <c r="AG18" s="22"/>
      <c r="AH18" s="22"/>
      <c r="AI18" s="22"/>
      <c r="AJ18" s="22"/>
      <c r="AK18" s="22"/>
      <c r="AL18" s="34"/>
      <c r="AM18" s="34"/>
      <c r="AN18" s="34"/>
      <c r="AO18" s="34"/>
      <c r="AP18" s="34"/>
      <c r="AQ18" s="34"/>
    </row>
    <row r="19" spans="32:43" ht="29.25" customHeight="1">
      <c r="AF19" s="22"/>
      <c r="AH19" s="22"/>
      <c r="AI19" s="22"/>
      <c r="AL19" s="34"/>
      <c r="AM19" s="34"/>
      <c r="AN19" s="34"/>
      <c r="AO19" s="34"/>
      <c r="AP19" s="34"/>
      <c r="AQ19" s="34"/>
    </row>
    <row r="20" spans="32:43" ht="29.25" customHeight="1">
      <c r="AF20" s="22"/>
      <c r="AH20" s="22"/>
      <c r="AI20" s="22"/>
      <c r="AL20" s="34"/>
      <c r="AM20" s="34"/>
      <c r="AN20" s="34"/>
      <c r="AO20" s="34"/>
      <c r="AP20" s="34"/>
      <c r="AQ20" s="34"/>
    </row>
    <row r="21" spans="34:43" ht="9.75" customHeight="1">
      <c r="AH21" s="22"/>
      <c r="AI21" s="22"/>
      <c r="AL21" s="34"/>
      <c r="AM21" s="34"/>
      <c r="AN21" s="34"/>
      <c r="AO21" s="34"/>
      <c r="AP21" s="34"/>
      <c r="AQ21" s="34"/>
    </row>
    <row r="22" spans="32:43" ht="29.25" customHeight="1">
      <c r="AF22" s="22"/>
      <c r="AG22" s="22"/>
      <c r="AH22" s="22"/>
      <c r="AI22" s="22"/>
      <c r="AL22" s="34"/>
      <c r="AM22" s="34"/>
      <c r="AN22" s="34"/>
      <c r="AO22" s="34"/>
      <c r="AP22" s="34"/>
      <c r="AQ22" s="34"/>
    </row>
    <row r="23" spans="32:43" ht="29.25" customHeight="1">
      <c r="AF23" s="22"/>
      <c r="AH23" s="22"/>
      <c r="AI23" s="22"/>
      <c r="AL23" s="34"/>
      <c r="AM23" s="34"/>
      <c r="AN23" s="34"/>
      <c r="AO23" s="34"/>
      <c r="AP23" s="34"/>
      <c r="AQ23" s="34"/>
    </row>
    <row r="24" spans="32:43" ht="9.75" customHeight="1">
      <c r="AF24" s="41"/>
      <c r="AG24" s="22"/>
      <c r="AH24" s="22"/>
      <c r="AI24" s="22"/>
      <c r="AJ24" s="22"/>
      <c r="AK24" s="22"/>
      <c r="AL24" s="34"/>
      <c r="AM24" s="34"/>
      <c r="AN24" s="34"/>
      <c r="AO24" s="34"/>
      <c r="AP24" s="34"/>
      <c r="AQ24" s="34"/>
    </row>
    <row r="25" spans="32:43" ht="29.25" customHeight="1">
      <c r="AF25" s="22"/>
      <c r="AG25" s="22"/>
      <c r="AH25" s="22"/>
      <c r="AI25" s="22"/>
      <c r="AL25" s="34"/>
      <c r="AM25" s="34"/>
      <c r="AN25" s="34"/>
      <c r="AO25" s="34"/>
      <c r="AP25" s="34"/>
      <c r="AQ25" s="34"/>
    </row>
    <row r="26" spans="32:43" ht="29.25" customHeight="1">
      <c r="AF26" s="22"/>
      <c r="AG26" s="22"/>
      <c r="AH26" s="22"/>
      <c r="AI26" s="22"/>
      <c r="AL26" s="34"/>
      <c r="AM26" s="34"/>
      <c r="AN26" s="34"/>
      <c r="AO26" s="34"/>
      <c r="AP26" s="34"/>
      <c r="AQ26" s="34"/>
    </row>
    <row r="27" spans="34:43" ht="9.75" customHeight="1">
      <c r="AH27" s="22"/>
      <c r="AI27" s="22"/>
      <c r="AJ27" s="22"/>
      <c r="AK27" s="22"/>
      <c r="AL27" s="34"/>
      <c r="AM27" s="34"/>
      <c r="AN27" s="34"/>
      <c r="AO27" s="34"/>
      <c r="AP27" s="34"/>
      <c r="AQ27" s="34"/>
    </row>
  </sheetData>
  <sheetProtection selectLockedCells="1" selectUnlockedCells="1"/>
  <mergeCells count="27">
    <mergeCell ref="AC7:AC8"/>
    <mergeCell ref="X4:X5"/>
    <mergeCell ref="Z5:AC5"/>
    <mergeCell ref="A2:L2"/>
    <mergeCell ref="A3:A5"/>
    <mergeCell ref="B3:L3"/>
    <mergeCell ref="N3:X3"/>
    <mergeCell ref="B4:B5"/>
    <mergeCell ref="C4:K4"/>
    <mergeCell ref="N4:N5"/>
    <mergeCell ref="AB13:AB14"/>
    <mergeCell ref="A6:L6"/>
    <mergeCell ref="L4:L5"/>
    <mergeCell ref="Z7:Z8"/>
    <mergeCell ref="AA7:AA8"/>
    <mergeCell ref="AB7:AB8"/>
    <mergeCell ref="O4:W4"/>
    <mergeCell ref="AC13:AC14"/>
    <mergeCell ref="A9:L9"/>
    <mergeCell ref="AA10:AA11"/>
    <mergeCell ref="AB10:AB11"/>
    <mergeCell ref="AC10:AC11"/>
    <mergeCell ref="A15:L15"/>
    <mergeCell ref="N15:Y15"/>
    <mergeCell ref="A12:L12"/>
    <mergeCell ref="N12:Y12"/>
    <mergeCell ref="AA13:AA14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85" zoomScaleNormal="85" zoomScalePageLayoutView="0" workbookViewId="0" topLeftCell="A1">
      <selection activeCell="F29" sqref="F29"/>
    </sheetView>
  </sheetViews>
  <sheetFormatPr defaultColWidth="9.140625" defaultRowHeight="15" customHeight="1"/>
  <cols>
    <col min="1" max="1" width="3.28125" style="50" customWidth="1"/>
    <col min="2" max="2" width="33.421875" style="50" customWidth="1"/>
    <col min="3" max="3" width="34.8515625" style="51" customWidth="1"/>
    <col min="4" max="4" width="3.28125" style="50" customWidth="1"/>
    <col min="5" max="5" width="33.421875" style="50" customWidth="1"/>
    <col min="6" max="6" width="34.8515625" style="50" customWidth="1"/>
    <col min="7" max="7" width="3.28125" style="50" customWidth="1"/>
    <col min="8" max="16384" width="9.140625" style="50" customWidth="1"/>
  </cols>
  <sheetData>
    <row r="1" spans="1:8" ht="40.5" customHeight="1">
      <c r="A1" s="98" t="s">
        <v>20</v>
      </c>
      <c r="B1" s="98" t="s">
        <v>108</v>
      </c>
      <c r="C1" s="100"/>
      <c r="D1" s="100"/>
      <c r="E1" s="95" t="s">
        <v>107</v>
      </c>
      <c r="F1" s="100"/>
      <c r="G1" s="52"/>
      <c r="H1" s="52"/>
    </row>
    <row r="2" spans="1:8" s="53" customFormat="1" ht="9.75" customHeight="1">
      <c r="A2" s="133"/>
      <c r="B2" s="133"/>
      <c r="C2" s="133"/>
      <c r="D2" s="133"/>
      <c r="E2" s="133"/>
      <c r="F2" s="133"/>
      <c r="G2" s="133"/>
      <c r="H2" s="52"/>
    </row>
    <row r="3" spans="2:6" ht="20.25" customHeight="1">
      <c r="B3" s="134" t="s">
        <v>90</v>
      </c>
      <c r="C3" s="54" t="s">
        <v>25</v>
      </c>
      <c r="D3" s="55"/>
      <c r="E3" s="134" t="s">
        <v>103</v>
      </c>
      <c r="F3" s="54" t="s">
        <v>97</v>
      </c>
    </row>
    <row r="4" spans="2:6" ht="20.25" customHeight="1">
      <c r="B4" s="134"/>
      <c r="C4" s="56" t="s">
        <v>98</v>
      </c>
      <c r="D4" s="55"/>
      <c r="E4" s="134"/>
      <c r="F4" s="56" t="s">
        <v>28</v>
      </c>
    </row>
    <row r="5" spans="2:6" ht="20.25" customHeight="1">
      <c r="B5" s="134"/>
      <c r="C5" s="56" t="s">
        <v>26</v>
      </c>
      <c r="D5" s="55"/>
      <c r="E5" s="134"/>
      <c r="F5" s="56" t="s">
        <v>101</v>
      </c>
    </row>
    <row r="6" spans="2:6" ht="20.25" customHeight="1">
      <c r="B6" s="134"/>
      <c r="C6" s="56" t="s">
        <v>30</v>
      </c>
      <c r="D6" s="55"/>
      <c r="E6" s="134"/>
      <c r="F6" s="56" t="s">
        <v>29</v>
      </c>
    </row>
    <row r="7" spans="2:6" ht="20.25" customHeight="1">
      <c r="B7" s="134"/>
      <c r="C7" s="57"/>
      <c r="D7" s="55"/>
      <c r="E7" s="134"/>
      <c r="F7" s="57" t="s">
        <v>24</v>
      </c>
    </row>
    <row r="8" spans="1:7" ht="20.25" customHeight="1">
      <c r="A8" s="58"/>
      <c r="B8" s="59"/>
      <c r="C8" s="60"/>
      <c r="D8" s="61"/>
      <c r="E8" s="59"/>
      <c r="F8" s="60"/>
      <c r="G8" s="58"/>
    </row>
    <row r="9" spans="2:6" ht="20.25" customHeight="1">
      <c r="B9" s="134" t="s">
        <v>102</v>
      </c>
      <c r="C9" s="54" t="s">
        <v>21</v>
      </c>
      <c r="D9" s="55"/>
      <c r="E9" s="134" t="s">
        <v>95</v>
      </c>
      <c r="F9" s="54" t="s">
        <v>89</v>
      </c>
    </row>
    <row r="10" spans="2:6" ht="20.25" customHeight="1">
      <c r="B10" s="134"/>
      <c r="C10" s="86" t="s">
        <v>31</v>
      </c>
      <c r="D10" s="55"/>
      <c r="E10" s="134"/>
      <c r="F10" s="56" t="s">
        <v>27</v>
      </c>
    </row>
    <row r="11" spans="2:6" ht="20.25" customHeight="1">
      <c r="B11" s="134"/>
      <c r="C11" s="56" t="s">
        <v>22</v>
      </c>
      <c r="D11" s="55"/>
      <c r="E11" s="134"/>
      <c r="F11" s="56" t="s">
        <v>23</v>
      </c>
    </row>
    <row r="12" spans="2:6" ht="20.25" customHeight="1">
      <c r="B12" s="134"/>
      <c r="C12" s="56" t="s">
        <v>91</v>
      </c>
      <c r="D12" s="55"/>
      <c r="E12" s="134"/>
      <c r="F12" s="56" t="s">
        <v>92</v>
      </c>
    </row>
    <row r="13" spans="2:6" ht="20.25" customHeight="1">
      <c r="B13" s="134"/>
      <c r="C13" s="57"/>
      <c r="D13" s="55"/>
      <c r="E13" s="134"/>
      <c r="F13" s="57"/>
    </row>
    <row r="14" spans="1:7" ht="20.25" customHeight="1">
      <c r="A14" s="58"/>
      <c r="B14" s="59"/>
      <c r="C14" s="60"/>
      <c r="D14" s="61"/>
      <c r="E14" s="59"/>
      <c r="F14" s="60"/>
      <c r="G14" s="58"/>
    </row>
    <row r="15" ht="20.25" customHeight="1">
      <c r="C15" s="50"/>
    </row>
    <row r="16" ht="20.25" customHeight="1">
      <c r="C16" s="50"/>
    </row>
    <row r="17" ht="20.25" customHeight="1">
      <c r="C17" s="50"/>
    </row>
    <row r="18" ht="20.25" customHeight="1">
      <c r="C18" s="50"/>
    </row>
    <row r="19" ht="20.25" customHeight="1">
      <c r="C19" s="50"/>
    </row>
    <row r="20" spans="1:3" ht="15" customHeight="1">
      <c r="A20" s="58"/>
      <c r="C20" s="50"/>
    </row>
    <row r="21" ht="15" customHeight="1">
      <c r="C21" s="50"/>
    </row>
    <row r="22" ht="15" customHeight="1">
      <c r="C22" s="50"/>
    </row>
    <row r="23" ht="15" customHeight="1">
      <c r="C23" s="50"/>
    </row>
    <row r="24" ht="15" customHeight="1">
      <c r="C24" s="50"/>
    </row>
    <row r="25" ht="15" customHeight="1">
      <c r="C25" s="50"/>
    </row>
    <row r="26" ht="15" customHeight="1">
      <c r="C26" s="50"/>
    </row>
    <row r="27" ht="15" customHeight="1">
      <c r="C27" s="50"/>
    </row>
    <row r="28" ht="15" customHeight="1">
      <c r="C28" s="50"/>
    </row>
    <row r="29" ht="15" customHeight="1">
      <c r="C29" s="50"/>
    </row>
    <row r="30" ht="15" customHeight="1">
      <c r="C30" s="50"/>
    </row>
    <row r="31" ht="15" customHeight="1">
      <c r="C31" s="50"/>
    </row>
    <row r="32" ht="15" customHeight="1">
      <c r="C32" s="50"/>
    </row>
    <row r="33" ht="15" customHeight="1">
      <c r="C33" s="50"/>
    </row>
    <row r="34" ht="15" customHeight="1">
      <c r="C34" s="50"/>
    </row>
    <row r="35" ht="15" customHeight="1">
      <c r="C35" s="50"/>
    </row>
    <row r="36" ht="15" customHeight="1">
      <c r="C36" s="50"/>
    </row>
    <row r="37" ht="15" customHeight="1">
      <c r="C37" s="50"/>
    </row>
    <row r="38" ht="15" customHeight="1">
      <c r="C38" s="50"/>
    </row>
    <row r="39" ht="15" customHeight="1">
      <c r="C39" s="50"/>
    </row>
    <row r="40" ht="15" customHeight="1">
      <c r="C40" s="50"/>
    </row>
    <row r="41" ht="15" customHeight="1">
      <c r="C41" s="50"/>
    </row>
    <row r="42" ht="15" customHeight="1">
      <c r="C42" s="50"/>
    </row>
    <row r="43" ht="15" customHeight="1">
      <c r="C43" s="50"/>
    </row>
    <row r="44" ht="15" customHeight="1">
      <c r="C44" s="50"/>
    </row>
    <row r="45" ht="15" customHeight="1">
      <c r="C45" s="50"/>
    </row>
    <row r="46" ht="15" customHeight="1">
      <c r="C46" s="50"/>
    </row>
    <row r="47" ht="15" customHeight="1">
      <c r="C47" s="50"/>
    </row>
    <row r="48" ht="15" customHeight="1">
      <c r="C48" s="50"/>
    </row>
    <row r="49" ht="15" customHeight="1">
      <c r="C49" s="50"/>
    </row>
    <row r="50" ht="15" customHeight="1">
      <c r="C50" s="50"/>
    </row>
    <row r="51" ht="15" customHeight="1">
      <c r="C51" s="50"/>
    </row>
    <row r="52" ht="15" customHeight="1">
      <c r="C52" s="50"/>
    </row>
  </sheetData>
  <sheetProtection selectLockedCells="1" selectUnlockedCells="1"/>
  <mergeCells count="5">
    <mergeCell ref="A2:G2"/>
    <mergeCell ref="B3:B7"/>
    <mergeCell ref="E3:E7"/>
    <mergeCell ref="B9:B13"/>
    <mergeCell ref="E9:E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22" t="s">
        <v>32</v>
      </c>
      <c r="B1" s="22" t="s">
        <v>33</v>
      </c>
      <c r="C1" s="22" t="s">
        <v>34</v>
      </c>
      <c r="D1" s="22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41" t="s">
        <v>36</v>
      </c>
      <c r="B2" s="41" t="s">
        <v>37</v>
      </c>
      <c r="C2" s="41" t="s">
        <v>38</v>
      </c>
      <c r="D2" s="22" t="s">
        <v>39</v>
      </c>
      <c r="F2" s="22" t="s">
        <v>32</v>
      </c>
      <c r="G2" s="22" t="s">
        <v>33</v>
      </c>
      <c r="H2" s="22" t="s">
        <v>34</v>
      </c>
      <c r="I2" s="22" t="s">
        <v>35</v>
      </c>
      <c r="K2" t="s">
        <v>7</v>
      </c>
      <c r="L2" s="62">
        <v>4</v>
      </c>
      <c r="M2" s="63">
        <v>4</v>
      </c>
      <c r="N2" s="63">
        <v>3</v>
      </c>
      <c r="O2" s="64">
        <v>3</v>
      </c>
    </row>
    <row r="3" spans="1:15" ht="12.75">
      <c r="A3" s="41"/>
      <c r="B3" s="41"/>
      <c r="C3" s="41"/>
      <c r="D3" s="22"/>
      <c r="E3" s="41"/>
      <c r="F3" s="22" t="s">
        <v>39</v>
      </c>
      <c r="G3" s="41" t="s">
        <v>36</v>
      </c>
      <c r="H3" s="41" t="s">
        <v>37</v>
      </c>
      <c r="I3" s="41" t="s">
        <v>38</v>
      </c>
      <c r="K3" t="s">
        <v>8</v>
      </c>
      <c r="L3" s="65">
        <v>4</v>
      </c>
      <c r="M3" s="66">
        <v>4</v>
      </c>
      <c r="N3" s="66">
        <v>3</v>
      </c>
      <c r="O3" s="67">
        <v>3</v>
      </c>
    </row>
    <row r="4" spans="1:15" ht="12.75">
      <c r="A4" s="41" t="s">
        <v>40</v>
      </c>
      <c r="B4" s="41" t="s">
        <v>41</v>
      </c>
      <c r="C4" s="41" t="s">
        <v>42</v>
      </c>
      <c r="D4" s="41" t="s">
        <v>43</v>
      </c>
      <c r="F4" s="41" t="s">
        <v>40</v>
      </c>
      <c r="G4" s="41" t="s">
        <v>41</v>
      </c>
      <c r="H4" s="41" t="s">
        <v>42</v>
      </c>
      <c r="I4" s="22" t="s">
        <v>43</v>
      </c>
      <c r="K4" t="s">
        <v>9</v>
      </c>
      <c r="L4" s="65">
        <v>4</v>
      </c>
      <c r="M4" s="66">
        <v>4</v>
      </c>
      <c r="N4" s="66">
        <v>3</v>
      </c>
      <c r="O4" s="67">
        <v>3</v>
      </c>
    </row>
    <row r="5" spans="1:15" ht="12.75">
      <c r="A5" s="41" t="s">
        <v>44</v>
      </c>
      <c r="B5" s="41" t="s">
        <v>45</v>
      </c>
      <c r="C5" s="41" t="s">
        <v>46</v>
      </c>
      <c r="D5" s="22" t="s">
        <v>47</v>
      </c>
      <c r="F5" s="22" t="s">
        <v>47</v>
      </c>
      <c r="G5" s="41" t="s">
        <v>45</v>
      </c>
      <c r="H5" s="41" t="s">
        <v>44</v>
      </c>
      <c r="I5" s="41" t="s">
        <v>46</v>
      </c>
      <c r="K5" t="s">
        <v>10</v>
      </c>
      <c r="L5" s="65">
        <v>3</v>
      </c>
      <c r="M5" s="66">
        <v>3</v>
      </c>
      <c r="N5" s="66">
        <v>4</v>
      </c>
      <c r="O5" s="67">
        <v>4</v>
      </c>
    </row>
    <row r="6" spans="1:15" ht="12.75">
      <c r="A6" s="41"/>
      <c r="B6" s="41"/>
      <c r="C6" s="41"/>
      <c r="D6" s="22"/>
      <c r="F6" s="41" t="s">
        <v>48</v>
      </c>
      <c r="G6" s="41" t="s">
        <v>49</v>
      </c>
      <c r="H6" s="22" t="s">
        <v>50</v>
      </c>
      <c r="I6" s="41" t="s">
        <v>51</v>
      </c>
      <c r="K6" t="s">
        <v>11</v>
      </c>
      <c r="L6" s="65">
        <v>3</v>
      </c>
      <c r="M6" s="66">
        <v>3</v>
      </c>
      <c r="N6" s="66">
        <v>4</v>
      </c>
      <c r="O6" s="67">
        <v>4</v>
      </c>
    </row>
    <row r="7" spans="1:15" ht="12.75">
      <c r="A7" s="41" t="s">
        <v>51</v>
      </c>
      <c r="B7" s="41" t="s">
        <v>49</v>
      </c>
      <c r="C7" s="41" t="s">
        <v>48</v>
      </c>
      <c r="D7" s="22" t="s">
        <v>50</v>
      </c>
      <c r="F7" s="41" t="s">
        <v>52</v>
      </c>
      <c r="G7" s="22" t="s">
        <v>53</v>
      </c>
      <c r="H7" s="41" t="s">
        <v>54</v>
      </c>
      <c r="I7" s="41" t="s">
        <v>55</v>
      </c>
      <c r="K7" t="s">
        <v>12</v>
      </c>
      <c r="L7" s="65">
        <v>3</v>
      </c>
      <c r="M7" s="66">
        <v>3</v>
      </c>
      <c r="N7" s="66">
        <v>4</v>
      </c>
      <c r="O7" s="67">
        <v>4</v>
      </c>
    </row>
    <row r="8" spans="1:15" ht="12.75">
      <c r="A8" s="41" t="s">
        <v>52</v>
      </c>
      <c r="B8" s="41" t="s">
        <v>54</v>
      </c>
      <c r="C8" s="41" t="s">
        <v>55</v>
      </c>
      <c r="D8" s="22" t="s">
        <v>53</v>
      </c>
      <c r="F8" s="22" t="s">
        <v>56</v>
      </c>
      <c r="G8" s="41" t="s">
        <v>57</v>
      </c>
      <c r="H8" s="41" t="s">
        <v>58</v>
      </c>
      <c r="I8" s="41" t="s">
        <v>59</v>
      </c>
      <c r="K8" t="s">
        <v>13</v>
      </c>
      <c r="L8" s="65">
        <v>3</v>
      </c>
      <c r="M8" s="66">
        <v>3</v>
      </c>
      <c r="N8" s="66">
        <v>4</v>
      </c>
      <c r="O8" s="67">
        <v>4</v>
      </c>
    </row>
    <row r="9" spans="1:15" ht="12.75">
      <c r="A9" s="41"/>
      <c r="B9" s="41"/>
      <c r="C9" s="41"/>
      <c r="D9" s="22"/>
      <c r="K9" t="s">
        <v>14</v>
      </c>
      <c r="L9" s="68">
        <v>4</v>
      </c>
      <c r="M9" s="69">
        <v>4</v>
      </c>
      <c r="N9" s="69">
        <v>3</v>
      </c>
      <c r="O9" s="70">
        <v>3</v>
      </c>
    </row>
    <row r="10" spans="1:9" ht="12.75">
      <c r="A10" s="41" t="s">
        <v>58</v>
      </c>
      <c r="B10" s="41" t="s">
        <v>59</v>
      </c>
      <c r="C10" s="41" t="s">
        <v>57</v>
      </c>
      <c r="D10" s="22" t="s">
        <v>56</v>
      </c>
      <c r="F10" s="22" t="s">
        <v>60</v>
      </c>
      <c r="G10" s="22" t="s">
        <v>61</v>
      </c>
      <c r="H10" s="22" t="s">
        <v>62</v>
      </c>
      <c r="I10" s="22" t="s">
        <v>63</v>
      </c>
    </row>
    <row r="11" spans="1:9" ht="12.75">
      <c r="A11" s="41"/>
      <c r="B11" s="41"/>
      <c r="C11" s="41"/>
      <c r="D11" s="22"/>
      <c r="F11" s="41" t="s">
        <v>64</v>
      </c>
      <c r="G11" s="22" t="s">
        <v>65</v>
      </c>
      <c r="H11" s="41" t="s">
        <v>66</v>
      </c>
      <c r="I11" s="41" t="s">
        <v>67</v>
      </c>
    </row>
    <row r="12" spans="1:9" ht="12.75">
      <c r="A12" s="41"/>
      <c r="B12" s="41"/>
      <c r="C12" s="41"/>
      <c r="D12" s="22"/>
      <c r="F12" s="41" t="s">
        <v>68</v>
      </c>
      <c r="G12" s="41" t="s">
        <v>69</v>
      </c>
      <c r="H12" s="22" t="s">
        <v>70</v>
      </c>
      <c r="I12" s="41" t="s">
        <v>71</v>
      </c>
    </row>
    <row r="13" spans="1:9" ht="12.75">
      <c r="A13" s="22" t="s">
        <v>61</v>
      </c>
      <c r="B13" s="22" t="s">
        <v>60</v>
      </c>
      <c r="C13" s="22" t="s">
        <v>63</v>
      </c>
      <c r="D13" s="22" t="s">
        <v>62</v>
      </c>
      <c r="F13" s="41" t="s">
        <v>72</v>
      </c>
      <c r="G13" s="22" t="s">
        <v>73</v>
      </c>
      <c r="H13" s="41" t="s">
        <v>74</v>
      </c>
      <c r="I13" s="41" t="s">
        <v>75</v>
      </c>
    </row>
    <row r="14" spans="1:9" ht="12.75">
      <c r="A14" s="41" t="s">
        <v>64</v>
      </c>
      <c r="B14" s="41" t="s">
        <v>67</v>
      </c>
      <c r="C14" s="41" t="s">
        <v>66</v>
      </c>
      <c r="D14" s="22" t="s">
        <v>65</v>
      </c>
      <c r="F14" s="41" t="s">
        <v>76</v>
      </c>
      <c r="G14" s="41" t="s">
        <v>77</v>
      </c>
      <c r="H14" s="41" t="s">
        <v>78</v>
      </c>
      <c r="I14" s="22" t="s">
        <v>79</v>
      </c>
    </row>
    <row r="15" spans="1:9" ht="12.75">
      <c r="A15" s="41"/>
      <c r="B15" s="41"/>
      <c r="C15" s="41"/>
      <c r="D15" s="22"/>
      <c r="F15" s="22" t="s">
        <v>80</v>
      </c>
      <c r="G15" s="41" t="s">
        <v>81</v>
      </c>
      <c r="H15" s="41" t="s">
        <v>82</v>
      </c>
      <c r="I15" s="41" t="s">
        <v>83</v>
      </c>
    </row>
    <row r="16" spans="1:9" ht="12.75">
      <c r="A16" s="41" t="s">
        <v>68</v>
      </c>
      <c r="B16" s="41" t="s">
        <v>71</v>
      </c>
      <c r="C16" s="41" t="s">
        <v>69</v>
      </c>
      <c r="D16" s="22" t="s">
        <v>70</v>
      </c>
      <c r="F16" s="41" t="s">
        <v>84</v>
      </c>
      <c r="G16" s="22" t="s">
        <v>85</v>
      </c>
      <c r="H16" s="41" t="s">
        <v>86</v>
      </c>
      <c r="I16" s="41" t="s">
        <v>87</v>
      </c>
    </row>
    <row r="17" spans="1:4" ht="12.75">
      <c r="A17" s="41" t="s">
        <v>75</v>
      </c>
      <c r="B17" s="41" t="s">
        <v>72</v>
      </c>
      <c r="C17" s="41" t="s">
        <v>74</v>
      </c>
      <c r="D17" s="22" t="s">
        <v>73</v>
      </c>
    </row>
    <row r="18" spans="1:4" ht="12.75">
      <c r="A18" s="41"/>
      <c r="B18" s="41"/>
      <c r="C18" s="41"/>
      <c r="D18" s="22"/>
    </row>
    <row r="19" spans="1:9" ht="12.75">
      <c r="A19" s="41" t="s">
        <v>78</v>
      </c>
      <c r="B19" s="41" t="s">
        <v>76</v>
      </c>
      <c r="C19" s="41" t="s">
        <v>77</v>
      </c>
      <c r="D19" s="22" t="s">
        <v>79</v>
      </c>
      <c r="F19" s="41"/>
      <c r="G19" s="41"/>
      <c r="H19" s="41"/>
      <c r="I19" s="22"/>
    </row>
    <row r="20" spans="1:4" ht="12.75">
      <c r="A20" s="41" t="s">
        <v>81</v>
      </c>
      <c r="B20" s="41" t="s">
        <v>83</v>
      </c>
      <c r="C20" s="41" t="s">
        <v>82</v>
      </c>
      <c r="D20" s="22" t="s">
        <v>80</v>
      </c>
    </row>
    <row r="21" spans="1:4" ht="12.75">
      <c r="A21" s="41"/>
      <c r="B21" s="41"/>
      <c r="C21" s="41"/>
      <c r="D21" s="22"/>
    </row>
    <row r="22" spans="1:9" ht="12.75">
      <c r="A22" s="41" t="s">
        <v>87</v>
      </c>
      <c r="B22" s="41" t="s">
        <v>86</v>
      </c>
      <c r="C22" s="41" t="s">
        <v>84</v>
      </c>
      <c r="D22" s="22" t="s">
        <v>85</v>
      </c>
      <c r="F22" s="41"/>
      <c r="G22" s="41"/>
      <c r="H22" s="41"/>
      <c r="I22" s="22"/>
    </row>
    <row r="27" spans="9:11" ht="12">
      <c r="I27">
        <v>25</v>
      </c>
      <c r="J27" s="71" t="s">
        <v>88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71" t="s">
        <v>88</v>
      </c>
      <c r="K29">
        <v>3</v>
      </c>
    </row>
    <row r="30" ht="12">
      <c r="I30">
        <v>3</v>
      </c>
    </row>
    <row r="31" spans="9:11" ht="12">
      <c r="I31">
        <v>8</v>
      </c>
      <c r="J31" s="71" t="s">
        <v>88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71" t="s">
        <v>88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71" t="s">
        <v>88</v>
      </c>
      <c r="K35">
        <v>8</v>
      </c>
    </row>
    <row r="36" ht="12">
      <c r="I36">
        <v>24</v>
      </c>
    </row>
    <row r="37" spans="9:11" ht="12">
      <c r="I37">
        <v>1</v>
      </c>
      <c r="J37" s="71" t="s">
        <v>88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71" t="s">
        <v>88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71" t="s">
        <v>88</v>
      </c>
      <c r="K41">
        <v>13</v>
      </c>
    </row>
    <row r="42" ht="12">
      <c r="I42">
        <v>17</v>
      </c>
    </row>
    <row r="43" spans="9:11" ht="12">
      <c r="I43">
        <v>22</v>
      </c>
      <c r="J43" s="71" t="s">
        <v>88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Ólafur Hreinsson</dc:creator>
  <cp:keywords/>
  <dc:description/>
  <cp:lastModifiedBy>Ólafur Hreinsson</cp:lastModifiedBy>
  <cp:lastPrinted>2015-11-23T13:39:37Z</cp:lastPrinted>
  <dcterms:created xsi:type="dcterms:W3CDTF">2012-01-31T11:51:51Z</dcterms:created>
  <dcterms:modified xsi:type="dcterms:W3CDTF">2015-12-09T15:53:41Z</dcterms:modified>
  <cp:category/>
  <cp:version/>
  <cp:contentType/>
  <cp:contentStatus/>
</cp:coreProperties>
</file>