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0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fn.IFERROR" hidden="1">#NAME?</definedName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<sst xmlns="http://schemas.openxmlformats.org/spreadsheetml/2006/main" count="345" uniqueCount="159">
  <si>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</si>
  <si>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</si>
  <si>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</si>
  <si>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</si>
  <si>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</si>
  <si>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</si>
  <si>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</si>
  <si>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</si>
  <si>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</si>
  <si>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</si>
  <si>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</si>
  <si>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</si>
  <si>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</si>
  <si>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</si>
  <si>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</si>
  <si>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</si>
  <si>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</si>
  <si>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</si>
  <si>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</si>
  <si>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</si>
  <si>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</si>
  <si>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</si>
  <si>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</si>
  <si>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</si>
  <si>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</si>
  <si>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</si>
  <si>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</si>
  <si>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</si>
  <si>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</si>
  <si>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</si>
  <si>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</si>
  <si>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</si>
  <si>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</si>
  <si>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</si>
  <si>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</si>
  <si>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</si>
  <si>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</si>
  <si>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</si>
  <si>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</si>
  <si>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</si>
  <si>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</si>
  <si>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</si>
  <si>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</si>
  <si>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</si>
  <si>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</si>
  <si>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</si>
  <si>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</si>
  <si>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</si>
  <si>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</si>
  <si>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</si>
  <si>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</si>
  <si>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</si>
  <si>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</si>
  <si>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</si>
  <si>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</si>
  <si>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</si>
  <si>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</si>
  <si>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</si>
  <si>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</si>
  <si>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</si>
  <si>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</si>
  <si>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</si>
  <si>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</si>
  <si>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</si>
  <si>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</si>
  <si>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</si>
  <si>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</si>
  <si>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</si>
  <si>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</si>
  <si>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</si>
  <si>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</si>
  <si>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</si>
  <si>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</si>
  <si>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</si>
  <si>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</si>
  <si>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</si>
  <si>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</si>
  <si>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</si>
  <si>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</si>
  <si>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</si>
  <si>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</si>
  <si>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</si>
  <si>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</si>
  <si>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</si>
  <si>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</si>
  <si>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</si>
  <si>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</si>
  <si>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</si>
  <si>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</si>
  <si>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</si>
  <si>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</si>
  <si>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</si>
  <si>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</si>
  <si>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Gunnar H. Jóhannesson</t>
  </si>
  <si>
    <t>Kristján Bjarnason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</si>
  <si>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</si>
  <si>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</si>
  <si>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</si>
  <si>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</si>
  <si>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</si>
  <si>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</si>
  <si>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</si>
  <si>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</si>
  <si>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</si>
  <si>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</si>
  <si>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</si>
  <si>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</si>
  <si>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</si>
  <si>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</si>
  <si>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</si>
  <si>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</si>
  <si>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</si>
  <si>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</si>
  <si>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</si>
  <si>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</si>
  <si>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</si>
  <si>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Ragnar Jón Ragnarsson</t>
  </si>
  <si>
    <t>Eiríkur Bóasson</t>
  </si>
  <si>
    <t>Braut 3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</si>
  <si>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</si>
  <si>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</si>
  <si>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</si>
  <si>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</si>
  <si>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</si>
  <si>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</si>
  <si>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</si>
  <si>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</si>
  <si>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Fálkar</t>
  </si>
  <si>
    <t>X</t>
  </si>
  <si>
    <t>Ivana Reitmayerova</t>
  </si>
  <si>
    <t>Sveinn H. Steingrímsson</t>
  </si>
  <si>
    <t>Heiðdís Björk Karlsdóttir</t>
  </si>
  <si>
    <t>Helgi Gunnlaugsson</t>
  </si>
  <si>
    <t>Svartagengið</t>
  </si>
  <si>
    <t>sigrar í riðlak.</t>
  </si>
  <si>
    <t>Gimli Cup</t>
  </si>
  <si>
    <t>14. nóvember - 12. desember 2011</t>
  </si>
  <si>
    <t>14. nóvember.</t>
  </si>
  <si>
    <t>21. nóvember.</t>
  </si>
  <si>
    <t>28. nóvember.</t>
  </si>
  <si>
    <t>5. desember.</t>
  </si>
  <si>
    <t>12. desember.</t>
  </si>
  <si>
    <t>14/11</t>
  </si>
  <si>
    <t>21/11</t>
  </si>
  <si>
    <t>28/11</t>
  </si>
  <si>
    <t>5/12</t>
  </si>
  <si>
    <t>12/12</t>
  </si>
  <si>
    <t>Rennusteinarnir</t>
  </si>
  <si>
    <t>Tryggvi Gunnarsson</t>
  </si>
  <si>
    <t>Pálmi Þorsteinsson</t>
  </si>
  <si>
    <t>Gimli Cup 2011</t>
  </si>
  <si>
    <t>Rennu-steinarnir</t>
  </si>
  <si>
    <t>A4-B3</t>
  </si>
  <si>
    <t>B4-A3</t>
  </si>
  <si>
    <t>A2-B1</t>
  </si>
  <si>
    <t>B2-A1</t>
  </si>
  <si>
    <t>3. umferð riðlakeppni</t>
  </si>
  <si>
    <t>28. nóvember 2011.</t>
  </si>
  <si>
    <t xml:space="preserve">Fálkar 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</si>
</sst>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b/>
      <sz val="3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5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5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5" fillId="0" borderId="17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40" fillId="0" borderId="34" xfId="0" applyFont="1" applyBorder="1" applyAlignment="1">
      <alignment horizontal="left" vertical="center" indent="1"/>
    </xf>
    <xf numFmtId="0" fontId="40" fillId="0" borderId="35" xfId="0" applyFont="1" applyBorder="1" applyAlignment="1">
      <alignment horizontal="left" vertical="center" indent="1"/>
    </xf>
    <xf numFmtId="0" fontId="41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1" fillId="0" borderId="37" xfId="57" applyFont="1" applyBorder="1" applyAlignment="1">
      <alignment horizontal="left" vertical="center" indent="1"/>
      <protection/>
    </xf>
    <xf numFmtId="0" fontId="41" fillId="0" borderId="38" xfId="57" applyFont="1" applyBorder="1" applyAlignment="1">
      <alignment horizontal="left" vertical="center" indent="1"/>
      <protection/>
    </xf>
    <xf numFmtId="0" fontId="42" fillId="0" borderId="39" xfId="57" applyFont="1" applyBorder="1" applyAlignment="1">
      <alignment horizontal="center" vertical="center"/>
      <protection/>
    </xf>
    <xf numFmtId="0" fontId="40" fillId="0" borderId="40" xfId="57" applyFont="1" applyBorder="1" applyAlignment="1">
      <alignment horizontal="center" vertical="center"/>
      <protection/>
    </xf>
    <xf numFmtId="0" fontId="43" fillId="0" borderId="41" xfId="57" applyFont="1" applyBorder="1" applyAlignment="1">
      <alignment horizontal="left" vertical="center" indent="1"/>
      <protection/>
    </xf>
    <xf numFmtId="0" fontId="40" fillId="0" borderId="0" xfId="57" applyFont="1" applyBorder="1" applyAlignment="1">
      <alignment horizontal="left" indent="1"/>
      <protection/>
    </xf>
    <xf numFmtId="0" fontId="40" fillId="0" borderId="42" xfId="57" applyFont="1" applyBorder="1" applyAlignment="1">
      <alignment vertical="center"/>
      <protection/>
    </xf>
    <xf numFmtId="0" fontId="40" fillId="0" borderId="43" xfId="57" applyFont="1" applyBorder="1" applyAlignment="1">
      <alignment vertical="center"/>
      <protection/>
    </xf>
    <xf numFmtId="0" fontId="40" fillId="0" borderId="44" xfId="57" applyFont="1" applyBorder="1" applyAlignment="1">
      <alignment vertical="center"/>
      <protection/>
    </xf>
    <xf numFmtId="0" fontId="40" fillId="0" borderId="45" xfId="57" applyFont="1" applyBorder="1" applyAlignment="1">
      <alignment vertical="center"/>
      <protection/>
    </xf>
    <xf numFmtId="0" fontId="40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16" fontId="15" fillId="0" borderId="50" xfId="0" applyNumberFormat="1" applyFont="1" applyFill="1" applyBorder="1" applyAlignment="1">
      <alignment horizontal="center" vertical="center" textRotation="90"/>
    </xf>
    <xf numFmtId="16" fontId="15" fillId="0" borderId="51" xfId="0" applyNumberFormat="1" applyFont="1" applyFill="1" applyBorder="1" applyAlignment="1">
      <alignment horizontal="center" vertical="center" textRotation="90"/>
    </xf>
    <xf numFmtId="16" fontId="15" fillId="0" borderId="52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5" fillId="0" borderId="53" xfId="0" applyNumberFormat="1" applyFont="1" applyFill="1" applyBorder="1" applyAlignment="1">
      <alignment vertical="center" textRotation="90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3" xfId="0" applyFont="1" applyFill="1" applyBorder="1" applyAlignment="1">
      <alignment horizontal="left" vertical="center" indent="1"/>
    </xf>
    <xf numFmtId="0" fontId="14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43" fillId="0" borderId="0" xfId="57" applyFont="1" applyBorder="1" applyAlignment="1">
      <alignment vertical="center"/>
      <protection/>
    </xf>
    <xf numFmtId="185" fontId="0" fillId="0" borderId="0" xfId="0" applyNumberFormat="1" applyBorder="1" applyAlignment="1">
      <alignment horizontal="center" vertical="center"/>
    </xf>
    <xf numFmtId="0" fontId="0" fillId="0" borderId="63" xfId="0" applyBorder="1" applyAlignment="1">
      <alignment/>
    </xf>
    <xf numFmtId="0" fontId="21" fillId="0" borderId="58" xfId="0" applyFont="1" applyFill="1" applyBorder="1" applyAlignment="1">
      <alignment horizontal="center" vertical="center" wrapText="1"/>
    </xf>
    <xf numFmtId="15" fontId="47" fillId="0" borderId="0" xfId="57" applyNumberFormat="1" applyFont="1" applyBorder="1" applyAlignment="1">
      <alignment horizontal="left" vertical="center" indent="1"/>
      <protection/>
    </xf>
    <xf numFmtId="0" fontId="43" fillId="0" borderId="0" xfId="0" applyFont="1" applyBorder="1" applyAlignment="1">
      <alignment horizontal="left" vertical="center" indent="1"/>
    </xf>
    <xf numFmtId="0" fontId="15" fillId="0" borderId="15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  <xf numFmtId="16" fontId="7" fillId="0" borderId="64" xfId="0" applyNumberFormat="1" applyFont="1" applyFill="1" applyBorder="1" applyAlignment="1">
      <alignment horizontal="center" vertical="center" textRotation="90" wrapText="1"/>
    </xf>
    <xf numFmtId="16" fontId="7" fillId="0" borderId="65" xfId="0" applyNumberFormat="1" applyFont="1" applyFill="1" applyBorder="1" applyAlignment="1">
      <alignment horizontal="center" vertical="center" textRotation="90" wrapText="1"/>
    </xf>
    <xf numFmtId="16" fontId="7" fillId="0" borderId="66" xfId="0" applyNumberFormat="1" applyFont="1" applyFill="1" applyBorder="1" applyAlignment="1">
      <alignment horizontal="center" vertical="center"/>
    </xf>
    <xf numFmtId="16" fontId="7" fillId="0" borderId="67" xfId="0" applyNumberFormat="1" applyFont="1" applyFill="1" applyBorder="1" applyAlignment="1">
      <alignment horizontal="center" vertical="center"/>
    </xf>
    <xf numFmtId="16" fontId="7" fillId="0" borderId="6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185" fontId="5" fillId="0" borderId="56" xfId="0" applyNumberFormat="1" applyFont="1" applyFill="1" applyBorder="1" applyAlignment="1">
      <alignment horizontal="center" vertical="center"/>
    </xf>
    <xf numFmtId="185" fontId="5" fillId="0" borderId="53" xfId="0" applyNumberFormat="1" applyFont="1" applyFill="1" applyBorder="1" applyAlignment="1">
      <alignment horizontal="center" vertical="center"/>
    </xf>
    <xf numFmtId="185" fontId="5" fillId="34" borderId="56" xfId="0" applyNumberFormat="1" applyFont="1" applyFill="1" applyBorder="1" applyAlignment="1">
      <alignment horizontal="center" vertical="center"/>
    </xf>
    <xf numFmtId="185" fontId="5" fillId="34" borderId="53" xfId="0" applyNumberFormat="1" applyFont="1" applyFill="1" applyBorder="1" applyAlignment="1">
      <alignment horizontal="center" vertical="center"/>
    </xf>
    <xf numFmtId="185" fontId="15" fillId="0" borderId="51" xfId="0" applyNumberFormat="1" applyFont="1" applyFill="1" applyBorder="1" applyAlignment="1">
      <alignment horizontal="center" vertical="center"/>
    </xf>
    <xf numFmtId="185" fontId="15" fillId="0" borderId="69" xfId="0" applyNumberFormat="1" applyFont="1" applyFill="1" applyBorder="1" applyAlignment="1">
      <alignment horizontal="center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5" fillId="34" borderId="23" xfId="0" applyNumberFormat="1" applyFont="1" applyFill="1" applyBorder="1" applyAlignment="1">
      <alignment horizontal="center" vertical="center"/>
    </xf>
    <xf numFmtId="185" fontId="5" fillId="34" borderId="24" xfId="0" applyNumberFormat="1" applyFont="1" applyFill="1" applyBorder="1" applyAlignment="1">
      <alignment horizontal="center" vertical="center"/>
    </xf>
    <xf numFmtId="185" fontId="15" fillId="0" borderId="56" xfId="0" applyNumberFormat="1" applyFont="1" applyFill="1" applyBorder="1" applyAlignment="1">
      <alignment horizontal="center" vertical="center"/>
    </xf>
    <xf numFmtId="185" fontId="15" fillId="0" borderId="53" xfId="0" applyNumberFormat="1" applyFont="1" applyFill="1" applyBorder="1" applyAlignment="1">
      <alignment horizontal="center" vertical="center"/>
    </xf>
    <xf numFmtId="185" fontId="15" fillId="0" borderId="23" xfId="0" applyNumberFormat="1" applyFont="1" applyFill="1" applyBorder="1" applyAlignment="1">
      <alignment horizontal="center" vertical="center"/>
    </xf>
    <xf numFmtId="185" fontId="15" fillId="0" borderId="24" xfId="0" applyNumberFormat="1" applyFont="1" applyFill="1" applyBorder="1" applyAlignment="1">
      <alignment horizontal="center" vertical="center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5" fillId="34" borderId="47" xfId="0" applyNumberFormat="1" applyFont="1" applyFill="1" applyBorder="1" applyAlignment="1">
      <alignment horizontal="center" vertical="center"/>
    </xf>
    <xf numFmtId="185" fontId="5" fillId="34" borderId="62" xfId="0" applyNumberFormat="1" applyFont="1" applyFill="1" applyBorder="1" applyAlignment="1">
      <alignment horizontal="center" vertical="center"/>
    </xf>
    <xf numFmtId="185" fontId="15" fillId="0" borderId="70" xfId="0" applyNumberFormat="1" applyFont="1" applyFill="1" applyBorder="1" applyAlignment="1">
      <alignment horizontal="center" vertical="center"/>
    </xf>
    <xf numFmtId="185" fontId="15" fillId="0" borderId="61" xfId="0" applyNumberFormat="1" applyFont="1" applyFill="1" applyBorder="1" applyAlignment="1">
      <alignment horizontal="center" vertical="center"/>
    </xf>
    <xf numFmtId="16" fontId="15" fillId="0" borderId="66" xfId="0" applyNumberFormat="1" applyFont="1" applyFill="1" applyBorder="1" applyAlignment="1">
      <alignment horizontal="center" vertical="center"/>
    </xf>
    <xf numFmtId="16" fontId="15" fillId="0" borderId="67" xfId="0" applyNumberFormat="1" applyFont="1" applyFill="1" applyBorder="1" applyAlignment="1">
      <alignment horizontal="center" vertical="center"/>
    </xf>
    <xf numFmtId="16" fontId="15" fillId="0" borderId="68" xfId="0" applyNumberFormat="1" applyFont="1" applyFill="1" applyBorder="1" applyAlignment="1">
      <alignment horizontal="center" vertical="center"/>
    </xf>
    <xf numFmtId="0" fontId="66" fillId="0" borderId="71" xfId="0" applyFont="1" applyFill="1" applyBorder="1" applyAlignment="1">
      <alignment horizontal="left" vertical="center" indent="6"/>
    </xf>
    <xf numFmtId="0" fontId="66" fillId="0" borderId="63" xfId="0" applyFont="1" applyFill="1" applyBorder="1" applyAlignment="1">
      <alignment horizontal="left" vertical="center" indent="6"/>
    </xf>
    <xf numFmtId="16" fontId="15" fillId="0" borderId="64" xfId="0" applyNumberFormat="1" applyFont="1" applyFill="1" applyBorder="1" applyAlignment="1">
      <alignment horizontal="center" vertical="center" textRotation="90"/>
    </xf>
    <xf numFmtId="16" fontId="15" fillId="0" borderId="72" xfId="0" applyNumberFormat="1" applyFont="1" applyFill="1" applyBorder="1" applyAlignment="1">
      <alignment horizontal="center" vertical="center" textRotation="90"/>
    </xf>
    <xf numFmtId="0" fontId="0" fillId="0" borderId="7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66" fillId="0" borderId="75" xfId="0" applyFont="1" applyFill="1" applyBorder="1" applyAlignment="1">
      <alignment horizontal="left" vertical="center" indent="6"/>
    </xf>
    <xf numFmtId="0" fontId="66" fillId="0" borderId="0" xfId="0" applyFont="1" applyFill="1" applyBorder="1" applyAlignment="1">
      <alignment horizontal="left" vertical="center" indent="6"/>
    </xf>
    <xf numFmtId="0" fontId="66" fillId="0" borderId="11" xfId="0" applyFont="1" applyFill="1" applyBorder="1" applyAlignment="1">
      <alignment horizontal="left" vertical="center" indent="6"/>
    </xf>
    <xf numFmtId="185" fontId="15" fillId="0" borderId="76" xfId="0" applyNumberFormat="1" applyFont="1" applyFill="1" applyBorder="1" applyAlignment="1">
      <alignment horizontal="center" vertical="center"/>
    </xf>
    <xf numFmtId="185" fontId="15" fillId="0" borderId="77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7" fillId="0" borderId="78" xfId="58" applyFont="1" applyFill="1" applyBorder="1" applyAlignment="1">
      <alignment horizontal="center" vertical="center"/>
      <protection/>
    </xf>
    <xf numFmtId="0" fontId="7" fillId="0" borderId="79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10" fillId="0" borderId="80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81" xfId="58" applyFont="1" applyFill="1" applyBorder="1" applyAlignment="1">
      <alignment horizontal="center" vertical="center"/>
      <protection/>
    </xf>
    <xf numFmtId="0" fontId="6" fillId="0" borderId="82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7" fillId="0" borderId="83" xfId="58" applyFont="1" applyFill="1" applyBorder="1" applyAlignment="1">
      <alignment horizontal="center"/>
      <protection/>
    </xf>
    <xf numFmtId="0" fontId="7" fillId="0" borderId="78" xfId="58" applyFont="1" applyFill="1" applyBorder="1" applyAlignment="1">
      <alignment horizontal="center"/>
      <protection/>
    </xf>
    <xf numFmtId="0" fontId="5" fillId="0" borderId="51" xfId="58" applyFill="1" applyBorder="1" applyAlignment="1">
      <alignment horizontal="center" vertical="center"/>
      <protection/>
    </xf>
    <xf numFmtId="0" fontId="5" fillId="0" borderId="84" xfId="58" applyFill="1" applyBorder="1" applyAlignment="1">
      <alignment horizontal="center" vertical="center"/>
      <protection/>
    </xf>
    <xf numFmtId="0" fontId="5" fillId="0" borderId="85" xfId="58" applyFont="1" applyFill="1" applyBorder="1" applyAlignment="1">
      <alignment horizontal="center" textRotation="255"/>
      <protection/>
    </xf>
    <xf numFmtId="0" fontId="5" fillId="0" borderId="86" xfId="58" applyFont="1" applyFill="1" applyBorder="1" applyAlignment="1">
      <alignment horizontal="center" textRotation="255"/>
      <protection/>
    </xf>
    <xf numFmtId="0" fontId="5" fillId="0" borderId="87" xfId="58" applyFont="1" applyFill="1" applyBorder="1" applyAlignment="1">
      <alignment horizontal="center" textRotation="255"/>
      <protection/>
    </xf>
    <xf numFmtId="0" fontId="13" fillId="0" borderId="88" xfId="58" applyFont="1" applyFill="1" applyBorder="1" applyAlignment="1">
      <alignment horizontal="center" vertical="center"/>
      <protection/>
    </xf>
    <xf numFmtId="0" fontId="13" fillId="0" borderId="89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69" xfId="58" applyFont="1" applyFill="1" applyBorder="1" applyAlignment="1">
      <alignment horizontal="center" vertical="center" textRotation="90"/>
      <protection/>
    </xf>
    <xf numFmtId="0" fontId="7" fillId="0" borderId="90" xfId="58" applyFont="1" applyFill="1" applyBorder="1" applyAlignment="1">
      <alignment horizontal="center" vertical="center" textRotation="90"/>
      <protection/>
    </xf>
    <xf numFmtId="0" fontId="7" fillId="0" borderId="91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10" fillId="0" borderId="86" xfId="58" applyFont="1" applyBorder="1" applyAlignment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  <xf numFmtId="0" fontId="46" fillId="0" borderId="92" xfId="0" applyFont="1" applyBorder="1" applyAlignment="1">
      <alignment horizontal="center" wrapText="1"/>
    </xf>
    <xf numFmtId="0" fontId="45" fillId="0" borderId="0" xfId="57" applyFont="1" applyFill="1" applyBorder="1" applyAlignment="1">
      <alignment horizontal="center" vertical="center"/>
      <protection/>
    </xf>
    <xf numFmtId="15" fontId="43" fillId="0" borderId="0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7" zoomScaleNormal="77" zoomScalePageLayoutView="0" workbookViewId="0" topLeftCell="A1">
      <selection activeCell="H15" sqref="H15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87"/>
      <c r="B1" s="87" t="s">
        <v>135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0" t="s">
        <v>136</v>
      </c>
      <c r="O1" s="87"/>
      <c r="P1" s="87"/>
      <c r="Q1" s="87"/>
      <c r="R1" s="87"/>
      <c r="S1" s="90"/>
      <c r="T1" s="87"/>
      <c r="U1" s="87"/>
      <c r="V1" s="87"/>
      <c r="W1" s="87"/>
      <c r="X1" s="87"/>
      <c r="Y1" s="87"/>
      <c r="Z1" s="87"/>
    </row>
    <row r="2" spans="1:26" s="1" customFormat="1" ht="18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s="5" customFormat="1" ht="27" customHeight="1">
      <c r="A3" s="141"/>
      <c r="B3" s="142"/>
      <c r="C3" s="110" t="s">
        <v>137</v>
      </c>
      <c r="D3" s="111"/>
      <c r="E3" s="111"/>
      <c r="F3" s="112"/>
      <c r="G3" s="110" t="s">
        <v>138</v>
      </c>
      <c r="H3" s="111"/>
      <c r="I3" s="111"/>
      <c r="J3" s="112"/>
      <c r="K3" s="110" t="s">
        <v>139</v>
      </c>
      <c r="L3" s="111"/>
      <c r="M3" s="111"/>
      <c r="N3" s="112"/>
      <c r="O3" s="110" t="s">
        <v>140</v>
      </c>
      <c r="P3" s="111"/>
      <c r="Q3" s="111"/>
      <c r="R3" s="112"/>
      <c r="S3" s="110" t="s">
        <v>141</v>
      </c>
      <c r="T3" s="111"/>
      <c r="U3" s="111"/>
      <c r="V3" s="112"/>
      <c r="W3" s="134" t="s">
        <v>76</v>
      </c>
      <c r="X3" s="135"/>
      <c r="Y3" s="135"/>
      <c r="Z3" s="136"/>
    </row>
    <row r="4" spans="1:26" ht="100.5" customHeight="1">
      <c r="A4" s="143"/>
      <c r="B4" s="144"/>
      <c r="C4" s="71" t="s">
        <v>14</v>
      </c>
      <c r="D4" s="72" t="s">
        <v>3</v>
      </c>
      <c r="E4" s="139" t="s">
        <v>114</v>
      </c>
      <c r="F4" s="140"/>
      <c r="G4" s="71" t="s">
        <v>14</v>
      </c>
      <c r="H4" s="72" t="s">
        <v>3</v>
      </c>
      <c r="I4" s="139" t="s">
        <v>114</v>
      </c>
      <c r="J4" s="140"/>
      <c r="K4" s="71" t="s">
        <v>14</v>
      </c>
      <c r="L4" s="72" t="s">
        <v>3</v>
      </c>
      <c r="M4" s="139" t="s">
        <v>114</v>
      </c>
      <c r="N4" s="140"/>
      <c r="O4" s="71" t="s">
        <v>14</v>
      </c>
      <c r="P4" s="72" t="s">
        <v>3</v>
      </c>
      <c r="Q4" s="139" t="s">
        <v>114</v>
      </c>
      <c r="R4" s="140"/>
      <c r="S4" s="71" t="s">
        <v>14</v>
      </c>
      <c r="T4" s="72" t="s">
        <v>3</v>
      </c>
      <c r="U4" s="139" t="s">
        <v>114</v>
      </c>
      <c r="V4" s="140"/>
      <c r="W4" s="73" t="s">
        <v>134</v>
      </c>
      <c r="X4" s="108" t="s">
        <v>115</v>
      </c>
      <c r="Y4" s="109"/>
      <c r="Z4" s="75" t="s">
        <v>77</v>
      </c>
    </row>
    <row r="5" spans="1:26" s="5" customFormat="1" ht="35.25" customHeight="1">
      <c r="A5" s="137" t="s">
        <v>123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94"/>
    </row>
    <row r="6" spans="1:26" ht="35.25" customHeight="1">
      <c r="A6" s="67" t="s">
        <v>5</v>
      </c>
      <c r="B6" s="95" t="s">
        <v>81</v>
      </c>
      <c r="C6" s="67" t="s">
        <v>8</v>
      </c>
      <c r="D6" s="68">
        <v>1</v>
      </c>
      <c r="E6" s="128">
        <v>46</v>
      </c>
      <c r="F6" s="129"/>
      <c r="G6" s="67" t="s">
        <v>6</v>
      </c>
      <c r="H6" s="68">
        <v>1</v>
      </c>
      <c r="I6" s="128">
        <v>185.4</v>
      </c>
      <c r="J6" s="129"/>
      <c r="K6" s="67" t="s">
        <v>7</v>
      </c>
      <c r="L6" s="68"/>
      <c r="M6" s="128"/>
      <c r="N6" s="129"/>
      <c r="O6" s="67"/>
      <c r="P6" s="68"/>
      <c r="Q6" s="130"/>
      <c r="R6" s="131"/>
      <c r="S6" s="67"/>
      <c r="T6" s="68"/>
      <c r="U6" s="130"/>
      <c r="V6" s="131"/>
      <c r="W6" s="91">
        <f>D6+H6+L6</f>
        <v>2</v>
      </c>
      <c r="X6" s="132">
        <f>_xlfn.IFERROR((AVERAGE(E6,I6,M6,Q6,U6)-MAX(E6,I6,M6,Q6,U6)/COUNTA(E6,I6,M6,Q6,U6))*COUNTA(E6,I6,M6,Q6,U6)/(COUNTA(E6,I6,M6,Q6,U6)-1),0)</f>
        <v>46</v>
      </c>
      <c r="Y6" s="133"/>
      <c r="Z6" s="76"/>
    </row>
    <row r="7" spans="1:29" s="5" customFormat="1" ht="35.25" customHeight="1">
      <c r="A7" s="4" t="s">
        <v>6</v>
      </c>
      <c r="B7" s="96" t="s">
        <v>133</v>
      </c>
      <c r="C7" s="4" t="s">
        <v>7</v>
      </c>
      <c r="D7" s="65">
        <v>0</v>
      </c>
      <c r="E7" s="120">
        <v>10</v>
      </c>
      <c r="F7" s="121"/>
      <c r="G7" s="4" t="s">
        <v>5</v>
      </c>
      <c r="H7" s="65">
        <v>0</v>
      </c>
      <c r="I7" s="120">
        <v>17</v>
      </c>
      <c r="J7" s="121"/>
      <c r="K7" s="4" t="s">
        <v>8</v>
      </c>
      <c r="L7" s="65"/>
      <c r="M7" s="120"/>
      <c r="N7" s="121"/>
      <c r="O7" s="4"/>
      <c r="P7" s="65"/>
      <c r="Q7" s="122"/>
      <c r="R7" s="123"/>
      <c r="S7" s="4"/>
      <c r="T7" s="65"/>
      <c r="U7" s="122"/>
      <c r="V7" s="123"/>
      <c r="W7" s="92">
        <f>D7+H7+L7</f>
        <v>0</v>
      </c>
      <c r="X7" s="126">
        <f>_xlfn.IFERROR((AVERAGE(E7,I7,M7,Q7,U7)-MAX(E7,I7,M7,Q7,U7)/COUNTA(E7,I7,M7,Q7,U7))*COUNTA(E7,I7,M7,Q7,U7)/(COUNTA(E7,I7,M7,Q7,U7)-1),0)</f>
        <v>10</v>
      </c>
      <c r="Y7" s="127"/>
      <c r="Z7" s="77"/>
      <c r="AB7" s="101"/>
      <c r="AC7" s="101"/>
    </row>
    <row r="8" spans="1:26" ht="35.25" customHeight="1">
      <c r="A8" s="4" t="s">
        <v>7</v>
      </c>
      <c r="B8" s="96" t="s">
        <v>147</v>
      </c>
      <c r="C8" s="4" t="s">
        <v>6</v>
      </c>
      <c r="D8" s="65">
        <v>1</v>
      </c>
      <c r="E8" s="120">
        <v>185.4</v>
      </c>
      <c r="F8" s="121"/>
      <c r="G8" s="4" t="s">
        <v>8</v>
      </c>
      <c r="H8" s="65">
        <v>1</v>
      </c>
      <c r="I8" s="120">
        <v>123</v>
      </c>
      <c r="J8" s="121"/>
      <c r="K8" s="4" t="s">
        <v>5</v>
      </c>
      <c r="L8" s="65"/>
      <c r="M8" s="120"/>
      <c r="N8" s="121"/>
      <c r="O8" s="4"/>
      <c r="P8" s="65"/>
      <c r="Q8" s="122"/>
      <c r="R8" s="123"/>
      <c r="S8" s="4"/>
      <c r="T8" s="65"/>
      <c r="U8" s="122"/>
      <c r="V8" s="123"/>
      <c r="W8" s="92">
        <f>D8+H8+L8</f>
        <v>2</v>
      </c>
      <c r="X8" s="118">
        <f>_xlfn.IFERROR((AVERAGE(E8,I8,M8,Q8,U8)-MAX(E8,I8,M8,Q8,U8)/COUNTA(E8,I8,M8,Q8,U8))*COUNTA(E8,I8,M8,Q8,U8)/(COUNTA(E8,I8,M8,Q8,U8)-1),0)</f>
        <v>122.99999999999997</v>
      </c>
      <c r="Y8" s="119"/>
      <c r="Z8" s="77"/>
    </row>
    <row r="9" spans="1:26" s="5" customFormat="1" ht="35.25" customHeight="1">
      <c r="A9" s="78" t="s">
        <v>8</v>
      </c>
      <c r="B9" s="97" t="s">
        <v>125</v>
      </c>
      <c r="C9" s="78" t="s">
        <v>5</v>
      </c>
      <c r="D9" s="79">
        <v>0</v>
      </c>
      <c r="E9" s="114">
        <v>1</v>
      </c>
      <c r="F9" s="115"/>
      <c r="G9" s="78" t="s">
        <v>7</v>
      </c>
      <c r="H9" s="79">
        <v>0</v>
      </c>
      <c r="I9" s="114">
        <v>185.4</v>
      </c>
      <c r="J9" s="115"/>
      <c r="K9" s="78" t="s">
        <v>6</v>
      </c>
      <c r="L9" s="79"/>
      <c r="M9" s="114"/>
      <c r="N9" s="115"/>
      <c r="O9" s="78"/>
      <c r="P9" s="79"/>
      <c r="Q9" s="116"/>
      <c r="R9" s="117"/>
      <c r="S9" s="78"/>
      <c r="T9" s="79"/>
      <c r="U9" s="116"/>
      <c r="V9" s="117"/>
      <c r="W9" s="93">
        <f>D9+H9+L9</f>
        <v>0</v>
      </c>
      <c r="X9" s="124">
        <f>_xlfn.IFERROR((AVERAGE(E9,I9,M9,Q9,U9)-MAX(E9,I9,M9,Q9,U9)/COUNTA(E9,I9,M9,Q9,U9))*COUNTA(E9,I9,M9,Q9,U9)/(COUNTA(E9,I9,M9,Q9,U9)-1),0)</f>
        <v>1</v>
      </c>
      <c r="Y9" s="125"/>
      <c r="Z9" s="80"/>
    </row>
    <row r="10" spans="1:26" s="5" customFormat="1" ht="35.25" customHeight="1">
      <c r="A10" s="145" t="s">
        <v>124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/>
    </row>
    <row r="11" spans="1:26" s="5" customFormat="1" ht="35.25" customHeight="1">
      <c r="A11" s="67" t="s">
        <v>9</v>
      </c>
      <c r="B11" s="95" t="s">
        <v>89</v>
      </c>
      <c r="C11" s="67" t="s">
        <v>12</v>
      </c>
      <c r="D11" s="68">
        <v>1</v>
      </c>
      <c r="E11" s="128">
        <v>2</v>
      </c>
      <c r="F11" s="129"/>
      <c r="G11" s="67" t="s">
        <v>10</v>
      </c>
      <c r="H11" s="68">
        <v>0</v>
      </c>
      <c r="I11" s="128">
        <v>73</v>
      </c>
      <c r="J11" s="129"/>
      <c r="K11" s="67" t="s">
        <v>11</v>
      </c>
      <c r="L11" s="68"/>
      <c r="M11" s="128"/>
      <c r="N11" s="129"/>
      <c r="O11" s="67"/>
      <c r="P11" s="68"/>
      <c r="Q11" s="130"/>
      <c r="R11" s="131"/>
      <c r="S11" s="67"/>
      <c r="T11" s="68"/>
      <c r="U11" s="130"/>
      <c r="V11" s="131"/>
      <c r="W11" s="91">
        <f>D11+H11+L11</f>
        <v>1</v>
      </c>
      <c r="X11" s="148">
        <f>_xlfn.IFERROR((AVERAGE(E11,I11,M11,Q11,U11)-MAX(E11,I11,M11,Q11,U11)/COUNTA(E11,I11,M11,Q11,U11))*COUNTA(E11,I11,M11,Q11,U11)/(COUNTA(E11,I11,M11,Q11,U11)-1),0)</f>
        <v>2</v>
      </c>
      <c r="Y11" s="149"/>
      <c r="Z11" s="76"/>
    </row>
    <row r="12" spans="1:26" s="5" customFormat="1" ht="35.25" customHeight="1">
      <c r="A12" s="4" t="s">
        <v>10</v>
      </c>
      <c r="B12" s="96" t="s">
        <v>103</v>
      </c>
      <c r="C12" s="4" t="s">
        <v>11</v>
      </c>
      <c r="D12" s="65">
        <v>0</v>
      </c>
      <c r="E12" s="120">
        <v>6</v>
      </c>
      <c r="F12" s="121"/>
      <c r="G12" s="4" t="s">
        <v>9</v>
      </c>
      <c r="H12" s="65">
        <v>1</v>
      </c>
      <c r="I12" s="120">
        <v>77</v>
      </c>
      <c r="J12" s="121"/>
      <c r="K12" s="4" t="s">
        <v>12</v>
      </c>
      <c r="L12" s="65"/>
      <c r="M12" s="120"/>
      <c r="N12" s="121"/>
      <c r="O12" s="4"/>
      <c r="P12" s="65"/>
      <c r="Q12" s="122"/>
      <c r="R12" s="123"/>
      <c r="S12" s="4"/>
      <c r="T12" s="65"/>
      <c r="U12" s="122"/>
      <c r="V12" s="123"/>
      <c r="W12" s="92">
        <f>D12+H12+L12</f>
        <v>1</v>
      </c>
      <c r="X12" s="118">
        <f>_xlfn.IFERROR((AVERAGE(E12,I12,M12,Q12,U12)-MAX(E12,I12,M12,Q12,U12)/COUNTA(E12,I12,M12,Q12,U12))*COUNTA(E12,I12,M12,Q12,U12)/(COUNTA(E12,I12,M12,Q12,U12)-1),0)</f>
        <v>6</v>
      </c>
      <c r="Y12" s="119"/>
      <c r="Z12" s="77"/>
    </row>
    <row r="13" spans="1:26" s="5" customFormat="1" ht="35.25" customHeight="1">
      <c r="A13" s="4" t="s">
        <v>11</v>
      </c>
      <c r="B13" s="96" t="s">
        <v>127</v>
      </c>
      <c r="C13" s="4" t="s">
        <v>10</v>
      </c>
      <c r="D13" s="65">
        <v>1</v>
      </c>
      <c r="E13" s="120">
        <v>39</v>
      </c>
      <c r="F13" s="121"/>
      <c r="G13" s="4" t="s">
        <v>12</v>
      </c>
      <c r="H13" s="65">
        <v>0</v>
      </c>
      <c r="I13" s="120">
        <v>30</v>
      </c>
      <c r="J13" s="121"/>
      <c r="K13" s="4" t="s">
        <v>9</v>
      </c>
      <c r="L13" s="65"/>
      <c r="M13" s="120"/>
      <c r="N13" s="121"/>
      <c r="O13" s="4"/>
      <c r="P13" s="65"/>
      <c r="Q13" s="122"/>
      <c r="R13" s="123"/>
      <c r="S13" s="4"/>
      <c r="T13" s="65"/>
      <c r="U13" s="122"/>
      <c r="V13" s="123"/>
      <c r="W13" s="92">
        <f>D13+H13+L13</f>
        <v>1</v>
      </c>
      <c r="X13" s="118">
        <f>_xlfn.IFERROR((AVERAGE(E13,I13,M13,Q13,U13)-MAX(E13,I13,M13,Q13,U13)/COUNTA(E13,I13,M13,Q13,U13))*COUNTA(E13,I13,M13,Q13,U13)/(COUNTA(E13,I13,M13,Q13,U13)-1),0)</f>
        <v>30</v>
      </c>
      <c r="Y13" s="119"/>
      <c r="Z13" s="77"/>
    </row>
    <row r="14" spans="1:26" s="5" customFormat="1" ht="35.25" customHeight="1">
      <c r="A14" s="78" t="s">
        <v>12</v>
      </c>
      <c r="B14" s="97" t="s">
        <v>126</v>
      </c>
      <c r="C14" s="78" t="s">
        <v>9</v>
      </c>
      <c r="D14" s="79">
        <v>0</v>
      </c>
      <c r="E14" s="114">
        <v>106.5</v>
      </c>
      <c r="F14" s="115"/>
      <c r="G14" s="78" t="s">
        <v>11</v>
      </c>
      <c r="H14" s="79">
        <v>1</v>
      </c>
      <c r="I14" s="114">
        <v>185.4</v>
      </c>
      <c r="J14" s="115"/>
      <c r="K14" s="78" t="s">
        <v>10</v>
      </c>
      <c r="L14" s="79"/>
      <c r="M14" s="114"/>
      <c r="N14" s="115"/>
      <c r="O14" s="78"/>
      <c r="P14" s="79"/>
      <c r="Q14" s="116"/>
      <c r="R14" s="117"/>
      <c r="S14" s="78"/>
      <c r="T14" s="79"/>
      <c r="U14" s="116"/>
      <c r="V14" s="117"/>
      <c r="W14" s="93">
        <f>D14+H14+L14</f>
        <v>1</v>
      </c>
      <c r="X14" s="118">
        <f>_xlfn.IFERROR((AVERAGE(E14,I14,M14,Q14,U14)-MAX(E14,I14,M14,Q14,U14)/COUNTA(E14,I14,M14,Q14,U14))*COUNTA(E14,I14,M14,Q14,U14)/(COUNTA(E14,I14,M14,Q14,U14)-1),0)</f>
        <v>106.49999999999997</v>
      </c>
      <c r="Y14" s="119"/>
      <c r="Z14" s="80"/>
    </row>
    <row r="15" spans="24:25" ht="12">
      <c r="X15" s="102"/>
      <c r="Y15" s="102"/>
    </row>
  </sheetData>
  <sheetProtection/>
  <mergeCells count="64">
    <mergeCell ref="E12:F12"/>
    <mergeCell ref="I12:J12"/>
    <mergeCell ref="M12:N12"/>
    <mergeCell ref="Q12:R12"/>
    <mergeCell ref="U12:V12"/>
    <mergeCell ref="X12:Y12"/>
    <mergeCell ref="A10:Z10"/>
    <mergeCell ref="E11:F11"/>
    <mergeCell ref="I11:J11"/>
    <mergeCell ref="M11:N11"/>
    <mergeCell ref="Q11:R11"/>
    <mergeCell ref="U11:V11"/>
    <mergeCell ref="X11:Y11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E6:F6"/>
    <mergeCell ref="I6:J6"/>
    <mergeCell ref="M6:N6"/>
    <mergeCell ref="Q6:R6"/>
    <mergeCell ref="U6:V6"/>
    <mergeCell ref="X6:Y6"/>
    <mergeCell ref="E7:F7"/>
    <mergeCell ref="I7:J7"/>
    <mergeCell ref="M7:N7"/>
    <mergeCell ref="Q7:R7"/>
    <mergeCell ref="U7:V7"/>
    <mergeCell ref="X7:Y7"/>
    <mergeCell ref="E8:F8"/>
    <mergeCell ref="I8:J8"/>
    <mergeCell ref="M8:N8"/>
    <mergeCell ref="Q8:R8"/>
    <mergeCell ref="U8:V8"/>
    <mergeCell ref="X8:Y8"/>
    <mergeCell ref="E9:F9"/>
    <mergeCell ref="I9:J9"/>
    <mergeCell ref="M9:N9"/>
    <mergeCell ref="Q9:R9"/>
    <mergeCell ref="U9:V9"/>
    <mergeCell ref="X9:Y9"/>
    <mergeCell ref="X14:Y14"/>
    <mergeCell ref="E13:F13"/>
    <mergeCell ref="I13:J13"/>
    <mergeCell ref="M13:N13"/>
    <mergeCell ref="Q13:R13"/>
    <mergeCell ref="U13:V13"/>
    <mergeCell ref="X13:Y13"/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="85" zoomScaleNormal="85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6"/>
      <c r="B1" s="87" t="s">
        <v>135</v>
      </c>
      <c r="C1" s="88"/>
      <c r="D1" s="88"/>
      <c r="E1" s="88"/>
      <c r="F1" s="88"/>
      <c r="G1" s="88"/>
      <c r="H1" s="88"/>
      <c r="I1" s="88"/>
      <c r="J1" s="88"/>
      <c r="K1" s="89"/>
      <c r="L1" s="87"/>
      <c r="M1" s="90"/>
      <c r="N1" s="90"/>
      <c r="O1" s="90"/>
      <c r="P1" s="90"/>
      <c r="Q1" s="90"/>
      <c r="R1" s="90"/>
      <c r="S1" s="90"/>
      <c r="T1" s="90"/>
      <c r="U1" s="90"/>
      <c r="V1" s="90"/>
      <c r="W1" s="90" t="s">
        <v>136</v>
      </c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88"/>
      <c r="AL1" s="88"/>
      <c r="AM1" s="88"/>
      <c r="AN1" s="88"/>
    </row>
    <row r="2" spans="1:52" ht="8.25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72" t="s">
        <v>4</v>
      </c>
      <c r="B3" s="161" t="s">
        <v>0</v>
      </c>
      <c r="C3" s="162"/>
      <c r="D3" s="162"/>
      <c r="E3" s="162"/>
      <c r="F3" s="162"/>
      <c r="G3" s="162"/>
      <c r="H3" s="162"/>
      <c r="I3" s="162"/>
      <c r="J3" s="163"/>
      <c r="K3" s="10"/>
      <c r="L3" s="154" t="s">
        <v>118</v>
      </c>
      <c r="M3" s="154"/>
      <c r="N3" s="154"/>
      <c r="O3" s="154"/>
      <c r="P3" s="154"/>
      <c r="Q3" s="154"/>
      <c r="R3" s="154"/>
      <c r="S3" s="154"/>
      <c r="T3" s="165"/>
      <c r="U3" s="10"/>
      <c r="V3" s="154" t="s">
        <v>15</v>
      </c>
      <c r="W3" s="154"/>
      <c r="X3" s="154"/>
      <c r="Y3" s="154"/>
      <c r="Z3" s="154"/>
      <c r="AA3" s="154"/>
      <c r="AB3" s="154"/>
      <c r="AC3" s="154"/>
      <c r="AD3" s="165"/>
      <c r="AE3" s="10"/>
      <c r="AF3" s="154" t="s">
        <v>16</v>
      </c>
      <c r="AG3" s="154"/>
      <c r="AH3" s="154"/>
      <c r="AI3" s="154"/>
      <c r="AJ3" s="154"/>
      <c r="AK3" s="154"/>
      <c r="AL3" s="154"/>
      <c r="AM3" s="154"/>
      <c r="AN3" s="155"/>
    </row>
    <row r="4" spans="1:52" ht="29.25" customHeight="1">
      <c r="A4" s="173"/>
      <c r="B4" s="170" t="s">
        <v>1</v>
      </c>
      <c r="C4" s="175" t="s">
        <v>2</v>
      </c>
      <c r="D4" s="176"/>
      <c r="E4" s="176"/>
      <c r="F4" s="176"/>
      <c r="G4" s="176"/>
      <c r="H4" s="176"/>
      <c r="I4" s="177"/>
      <c r="J4" s="181" t="s">
        <v>3</v>
      </c>
      <c r="K4" s="6"/>
      <c r="L4" s="156" t="s">
        <v>1</v>
      </c>
      <c r="M4" s="178" t="s">
        <v>2</v>
      </c>
      <c r="N4" s="178"/>
      <c r="O4" s="178"/>
      <c r="P4" s="178"/>
      <c r="Q4" s="178"/>
      <c r="R4" s="178"/>
      <c r="S4" s="178"/>
      <c r="T4" s="179" t="s">
        <v>3</v>
      </c>
      <c r="U4" s="6"/>
      <c r="V4" s="156" t="s">
        <v>1</v>
      </c>
      <c r="W4" s="178" t="s">
        <v>2</v>
      </c>
      <c r="X4" s="178"/>
      <c r="Y4" s="178"/>
      <c r="Z4" s="178"/>
      <c r="AA4" s="178"/>
      <c r="AB4" s="178"/>
      <c r="AC4" s="178"/>
      <c r="AD4" s="179" t="s">
        <v>3</v>
      </c>
      <c r="AE4" s="6"/>
      <c r="AF4" s="156" t="s">
        <v>1</v>
      </c>
      <c r="AG4" s="178" t="s">
        <v>2</v>
      </c>
      <c r="AH4" s="178"/>
      <c r="AI4" s="178"/>
      <c r="AJ4" s="178"/>
      <c r="AK4" s="178"/>
      <c r="AL4" s="178"/>
      <c r="AM4" s="178"/>
      <c r="AN4" s="183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74"/>
      <c r="B5" s="171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82"/>
      <c r="K5" s="14"/>
      <c r="L5" s="15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80"/>
      <c r="U5" s="14"/>
      <c r="V5" s="157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80"/>
      <c r="AE5" s="14"/>
      <c r="AF5" s="157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84"/>
      <c r="AO5" s="158" t="s">
        <v>19</v>
      </c>
      <c r="AP5" s="159"/>
      <c r="AQ5" s="159"/>
      <c r="AR5" s="160"/>
      <c r="AT5"/>
      <c r="AU5" s="36"/>
      <c r="AV5" s="36"/>
      <c r="AW5" s="36"/>
      <c r="AX5" s="36"/>
      <c r="AY5" s="36"/>
      <c r="AZ5" s="36"/>
    </row>
    <row r="6" spans="1:52" ht="9" customHeight="1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46" t="s">
        <v>81</v>
      </c>
      <c r="C7" s="15"/>
      <c r="D7" s="15"/>
      <c r="E7" s="15">
        <v>2</v>
      </c>
      <c r="F7" s="15">
        <v>1</v>
      </c>
      <c r="G7" s="15">
        <v>2</v>
      </c>
      <c r="H7" s="15">
        <v>1</v>
      </c>
      <c r="I7" s="16"/>
      <c r="J7" s="9">
        <f>SUM(C7:I7)</f>
        <v>6</v>
      </c>
      <c r="K7" s="17"/>
      <c r="L7" s="46" t="s">
        <v>133</v>
      </c>
      <c r="M7" s="15"/>
      <c r="N7" s="15"/>
      <c r="O7" s="15">
        <v>2</v>
      </c>
      <c r="P7" s="15"/>
      <c r="Q7" s="15">
        <v>2</v>
      </c>
      <c r="R7" s="15"/>
      <c r="S7" s="16"/>
      <c r="T7" s="9">
        <f>SUM(M7:S7)</f>
        <v>4</v>
      </c>
      <c r="U7" s="17"/>
      <c r="V7" s="46" t="s">
        <v>103</v>
      </c>
      <c r="W7" s="15"/>
      <c r="X7" s="15"/>
      <c r="Y7" s="15"/>
      <c r="Z7" s="15"/>
      <c r="AA7" s="15"/>
      <c r="AB7" s="15" t="s">
        <v>128</v>
      </c>
      <c r="AC7" s="16"/>
      <c r="AD7" s="9">
        <f>SUM(W7:AC7)</f>
        <v>0</v>
      </c>
      <c r="AE7" s="17"/>
      <c r="AF7" s="46" t="s">
        <v>89</v>
      </c>
      <c r="AG7" s="15">
        <v>1</v>
      </c>
      <c r="AH7" s="15"/>
      <c r="AI7" s="15"/>
      <c r="AJ7" s="15">
        <v>3</v>
      </c>
      <c r="AK7" s="15"/>
      <c r="AL7" s="15">
        <v>1</v>
      </c>
      <c r="AM7" s="16"/>
      <c r="AN7" s="11">
        <f>SUM(AG7:AM7)</f>
        <v>5</v>
      </c>
      <c r="AO7" s="185" t="s">
        <v>6</v>
      </c>
      <c r="AP7" s="167" t="s">
        <v>7</v>
      </c>
      <c r="AQ7" s="167" t="s">
        <v>10</v>
      </c>
      <c r="AR7" s="153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142</v>
      </c>
      <c r="B8" s="47" t="s">
        <v>125</v>
      </c>
      <c r="C8" s="18">
        <v>1</v>
      </c>
      <c r="D8" s="18">
        <v>1</v>
      </c>
      <c r="E8" s="18"/>
      <c r="F8" s="18"/>
      <c r="G8" s="18"/>
      <c r="H8" s="18"/>
      <c r="I8" s="19"/>
      <c r="J8" s="20">
        <f>SUM(C8:I8)</f>
        <v>2</v>
      </c>
      <c r="K8" s="21"/>
      <c r="L8" s="106" t="s">
        <v>151</v>
      </c>
      <c r="M8" s="18">
        <v>1</v>
      </c>
      <c r="N8" s="18">
        <v>1</v>
      </c>
      <c r="O8" s="18"/>
      <c r="P8" s="18">
        <v>1</v>
      </c>
      <c r="Q8" s="18"/>
      <c r="R8" s="18">
        <v>3</v>
      </c>
      <c r="S8" s="19"/>
      <c r="T8" s="20">
        <f>SUM(M8:S8)</f>
        <v>6</v>
      </c>
      <c r="U8" s="21"/>
      <c r="V8" s="47" t="s">
        <v>127</v>
      </c>
      <c r="W8" s="18">
        <v>1</v>
      </c>
      <c r="X8" s="18">
        <v>4</v>
      </c>
      <c r="Y8" s="18">
        <v>1</v>
      </c>
      <c r="Z8" s="18">
        <v>2</v>
      </c>
      <c r="AA8" s="18">
        <v>3</v>
      </c>
      <c r="AB8" s="18" t="s">
        <v>128</v>
      </c>
      <c r="AC8" s="19"/>
      <c r="AD8" s="20">
        <f>SUM(W8:AC8)</f>
        <v>11</v>
      </c>
      <c r="AE8" s="21"/>
      <c r="AF8" s="47" t="s">
        <v>126</v>
      </c>
      <c r="AG8" s="18"/>
      <c r="AH8" s="18">
        <v>1</v>
      </c>
      <c r="AI8" s="18">
        <v>1</v>
      </c>
      <c r="AJ8" s="18"/>
      <c r="AK8" s="18">
        <v>1</v>
      </c>
      <c r="AL8" s="18"/>
      <c r="AM8" s="19"/>
      <c r="AN8" s="22">
        <f>SUM(AG8:AM8)</f>
        <v>3</v>
      </c>
      <c r="AO8" s="185"/>
      <c r="AP8" s="167"/>
      <c r="AQ8" s="167"/>
      <c r="AR8" s="153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7"/>
      <c r="L9" s="74"/>
      <c r="M9" s="7"/>
      <c r="N9" s="7"/>
      <c r="O9" s="7"/>
      <c r="P9" s="7"/>
      <c r="Q9" s="7"/>
      <c r="R9" s="7"/>
      <c r="S9" s="7"/>
      <c r="T9" s="7"/>
      <c r="U9" s="7"/>
      <c r="V9" s="74"/>
      <c r="W9" s="7"/>
      <c r="X9" s="7"/>
      <c r="Y9" s="7"/>
      <c r="Z9" s="7"/>
      <c r="AA9" s="7"/>
      <c r="AB9" s="7"/>
      <c r="AC9" s="7"/>
      <c r="AD9" s="7"/>
      <c r="AE9" s="7"/>
      <c r="AF9" s="74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89</v>
      </c>
      <c r="C10" s="15">
        <v>1</v>
      </c>
      <c r="D10" s="15"/>
      <c r="E10" s="15">
        <v>1</v>
      </c>
      <c r="F10" s="15"/>
      <c r="G10" s="15">
        <v>1</v>
      </c>
      <c r="H10" s="15"/>
      <c r="I10" s="16"/>
      <c r="J10" s="9">
        <f>SUM(C10:I10)</f>
        <v>3</v>
      </c>
      <c r="K10" s="17"/>
      <c r="L10" s="46" t="s">
        <v>126</v>
      </c>
      <c r="M10" s="15"/>
      <c r="N10" s="15">
        <v>1</v>
      </c>
      <c r="O10" s="15">
        <v>1</v>
      </c>
      <c r="P10" s="15"/>
      <c r="Q10" s="15"/>
      <c r="R10" s="15">
        <v>4</v>
      </c>
      <c r="S10" s="16"/>
      <c r="T10" s="9">
        <f>SUM(M10:S10)</f>
        <v>6</v>
      </c>
      <c r="U10" s="17"/>
      <c r="V10" s="46" t="s">
        <v>81</v>
      </c>
      <c r="W10" s="15">
        <v>3</v>
      </c>
      <c r="X10" s="15"/>
      <c r="Y10" s="15">
        <v>1</v>
      </c>
      <c r="Z10" s="15">
        <v>1</v>
      </c>
      <c r="AA10" s="15">
        <v>3</v>
      </c>
      <c r="AB10" s="15" t="s">
        <v>128</v>
      </c>
      <c r="AC10" s="16"/>
      <c r="AD10" s="9">
        <f>SUM(W10:AC10)</f>
        <v>8</v>
      </c>
      <c r="AE10" s="17"/>
      <c r="AF10" s="46" t="s">
        <v>125</v>
      </c>
      <c r="AG10" s="15"/>
      <c r="AH10" s="15"/>
      <c r="AI10" s="15">
        <v>1</v>
      </c>
      <c r="AJ10" s="15"/>
      <c r="AK10" s="15"/>
      <c r="AL10" s="15">
        <v>2</v>
      </c>
      <c r="AM10" s="16"/>
      <c r="AN10" s="11">
        <f>SUM(AG10:AM10)</f>
        <v>3</v>
      </c>
      <c r="AO10" s="69">
        <f>SUM(AH10:AN10)</f>
        <v>6</v>
      </c>
      <c r="AP10" s="166" t="s">
        <v>12</v>
      </c>
      <c r="AQ10" s="166" t="s">
        <v>5</v>
      </c>
      <c r="AR10" s="164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143</v>
      </c>
      <c r="B11" s="47" t="s">
        <v>103</v>
      </c>
      <c r="C11" s="18"/>
      <c r="D11" s="18">
        <v>1</v>
      </c>
      <c r="E11" s="18"/>
      <c r="F11" s="18">
        <v>2</v>
      </c>
      <c r="G11" s="18"/>
      <c r="H11" s="18">
        <v>2</v>
      </c>
      <c r="I11" s="19"/>
      <c r="J11" s="20">
        <f>SUM(C11:I11)</f>
        <v>5</v>
      </c>
      <c r="K11" s="21"/>
      <c r="L11" s="47" t="s">
        <v>127</v>
      </c>
      <c r="M11" s="18">
        <v>3</v>
      </c>
      <c r="N11" s="18"/>
      <c r="O11" s="18"/>
      <c r="P11" s="18">
        <v>1</v>
      </c>
      <c r="Q11" s="18">
        <v>1</v>
      </c>
      <c r="R11" s="18"/>
      <c r="S11" s="19"/>
      <c r="T11" s="20">
        <f>SUM(M11:S11)</f>
        <v>5</v>
      </c>
      <c r="U11" s="21"/>
      <c r="V11" s="47" t="s">
        <v>133</v>
      </c>
      <c r="W11" s="18"/>
      <c r="X11" s="18">
        <v>3</v>
      </c>
      <c r="Y11" s="18"/>
      <c r="Z11" s="18"/>
      <c r="AA11" s="18"/>
      <c r="AB11" s="18" t="s">
        <v>128</v>
      </c>
      <c r="AC11" s="19"/>
      <c r="AD11" s="20">
        <f>SUM(W11:AC11)</f>
        <v>3</v>
      </c>
      <c r="AE11" s="21"/>
      <c r="AF11" s="106" t="s">
        <v>151</v>
      </c>
      <c r="AG11" s="18">
        <v>1</v>
      </c>
      <c r="AH11" s="18">
        <v>2</v>
      </c>
      <c r="AI11" s="18"/>
      <c r="AJ11" s="18">
        <v>1</v>
      </c>
      <c r="AK11" s="18">
        <v>2</v>
      </c>
      <c r="AL11" s="18"/>
      <c r="AM11" s="19"/>
      <c r="AN11" s="22">
        <f>SUM(AG11:AM11)</f>
        <v>6</v>
      </c>
      <c r="AO11" s="70">
        <f>SUM(AH11:AN11)</f>
        <v>11</v>
      </c>
      <c r="AP11" s="166"/>
      <c r="AQ11" s="166"/>
      <c r="AR11" s="164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7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4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107" t="s">
        <v>151</v>
      </c>
      <c r="C13" s="15"/>
      <c r="D13" s="15"/>
      <c r="E13" s="15"/>
      <c r="F13" s="15"/>
      <c r="G13" s="15"/>
      <c r="H13" s="15"/>
      <c r="I13" s="16"/>
      <c r="J13" s="9">
        <f>SUM(C13:I13)</f>
        <v>0</v>
      </c>
      <c r="K13" s="17"/>
      <c r="L13" s="46" t="s">
        <v>133</v>
      </c>
      <c r="M13" s="15"/>
      <c r="N13" s="15"/>
      <c r="O13" s="15"/>
      <c r="P13" s="15"/>
      <c r="Q13" s="15"/>
      <c r="R13" s="15"/>
      <c r="S13" s="16"/>
      <c r="T13" s="9">
        <f>SUM(M13:S13)</f>
        <v>0</v>
      </c>
      <c r="U13" s="17"/>
      <c r="V13" s="46" t="s">
        <v>127</v>
      </c>
      <c r="W13" s="15"/>
      <c r="X13" s="15"/>
      <c r="Y13" s="15"/>
      <c r="Z13" s="15"/>
      <c r="AA13" s="15"/>
      <c r="AB13" s="15"/>
      <c r="AC13" s="16"/>
      <c r="AD13" s="9">
        <f>SUM(W13:AC13)</f>
        <v>0</v>
      </c>
      <c r="AE13" s="17"/>
      <c r="AF13" s="46" t="s">
        <v>126</v>
      </c>
      <c r="AG13" s="15"/>
      <c r="AH13" s="15"/>
      <c r="AI13" s="15"/>
      <c r="AJ13" s="15"/>
      <c r="AK13" s="15"/>
      <c r="AL13" s="15"/>
      <c r="AM13" s="16"/>
      <c r="AN13" s="11">
        <f>SUM(AG13:AM13)</f>
        <v>0</v>
      </c>
      <c r="AO13" s="9">
        <f>SUM(AH13:AN13)</f>
        <v>0</v>
      </c>
      <c r="AP13" s="166" t="s">
        <v>11</v>
      </c>
      <c r="AQ13" s="166" t="s">
        <v>7</v>
      </c>
      <c r="AR13" s="164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144</v>
      </c>
      <c r="B14" s="47" t="s">
        <v>81</v>
      </c>
      <c r="C14" s="18"/>
      <c r="D14" s="18"/>
      <c r="E14" s="18"/>
      <c r="F14" s="18"/>
      <c r="G14" s="18"/>
      <c r="H14" s="18"/>
      <c r="I14" s="19"/>
      <c r="J14" s="20">
        <f>SUM(C14:I14)</f>
        <v>0</v>
      </c>
      <c r="K14" s="21"/>
      <c r="L14" s="47" t="s">
        <v>125</v>
      </c>
      <c r="M14" s="18"/>
      <c r="N14" s="18"/>
      <c r="O14" s="18"/>
      <c r="P14" s="18"/>
      <c r="Q14" s="18"/>
      <c r="R14" s="18"/>
      <c r="S14" s="19"/>
      <c r="T14" s="20">
        <f>SUM(M14:S14)</f>
        <v>0</v>
      </c>
      <c r="U14" s="21"/>
      <c r="V14" s="47" t="s">
        <v>89</v>
      </c>
      <c r="W14" s="18"/>
      <c r="X14" s="18"/>
      <c r="Y14" s="18"/>
      <c r="Z14" s="18"/>
      <c r="AA14" s="18"/>
      <c r="AB14" s="18"/>
      <c r="AC14" s="19"/>
      <c r="AD14" s="20">
        <f>SUM(W14:AC14)</f>
        <v>0</v>
      </c>
      <c r="AE14" s="21"/>
      <c r="AF14" s="47" t="s">
        <v>103</v>
      </c>
      <c r="AG14" s="18"/>
      <c r="AH14" s="18"/>
      <c r="AI14" s="18"/>
      <c r="AJ14" s="18"/>
      <c r="AK14" s="18"/>
      <c r="AL14" s="18"/>
      <c r="AM14" s="19"/>
      <c r="AN14" s="22">
        <f>SUM(AG14:AM14)</f>
        <v>0</v>
      </c>
      <c r="AO14" s="20">
        <f>SUM(AH14:AN14)</f>
        <v>0</v>
      </c>
      <c r="AP14" s="166"/>
      <c r="AQ14" s="166"/>
      <c r="AR14" s="164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21" thickBot="1">
      <c r="A15" s="169" t="s">
        <v>152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7"/>
      <c r="L15" s="150" t="s">
        <v>153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 t="s">
        <v>154</v>
      </c>
      <c r="W15" s="150"/>
      <c r="X15" s="150"/>
      <c r="Y15" s="150"/>
      <c r="Z15" s="150"/>
      <c r="AA15" s="150"/>
      <c r="AB15" s="150"/>
      <c r="AC15" s="150"/>
      <c r="AD15" s="150"/>
      <c r="AE15" s="150"/>
      <c r="AF15" s="150" t="s">
        <v>155</v>
      </c>
      <c r="AG15" s="150"/>
      <c r="AH15" s="150"/>
      <c r="AI15" s="150"/>
      <c r="AJ15" s="150"/>
      <c r="AK15" s="150"/>
      <c r="AL15" s="150"/>
      <c r="AM15" s="150"/>
      <c r="AN15" s="150"/>
      <c r="AO15" s="150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/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/>
      <c r="M16" s="15"/>
      <c r="N16" s="15"/>
      <c r="O16" s="15"/>
      <c r="P16" s="15"/>
      <c r="Q16" s="15"/>
      <c r="R16" s="15"/>
      <c r="S16" s="16"/>
      <c r="T16" s="9">
        <f>SUM(M16:S16)</f>
        <v>0</v>
      </c>
      <c r="U16" s="17"/>
      <c r="V16" s="46"/>
      <c r="W16" s="15"/>
      <c r="X16" s="15"/>
      <c r="Y16" s="15"/>
      <c r="Z16" s="15"/>
      <c r="AA16" s="15"/>
      <c r="AB16" s="15"/>
      <c r="AC16" s="16"/>
      <c r="AD16" s="9">
        <f>SUM(W16:AC16)</f>
        <v>0</v>
      </c>
      <c r="AE16" s="17"/>
      <c r="AF16" s="46"/>
      <c r="AG16" s="15"/>
      <c r="AH16" s="15"/>
      <c r="AI16" s="15"/>
      <c r="AJ16" s="15"/>
      <c r="AK16" s="15"/>
      <c r="AL16" s="15"/>
      <c r="AM16" s="16"/>
      <c r="AN16" s="11">
        <f>SUM(AG16:AM16)</f>
        <v>0</v>
      </c>
      <c r="AO16" s="9">
        <f>SUM(AH16:AN16)</f>
        <v>0</v>
      </c>
      <c r="AP16" s="166" t="s">
        <v>10</v>
      </c>
      <c r="AQ16" s="166" t="s">
        <v>6</v>
      </c>
      <c r="AR16" s="164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145</v>
      </c>
      <c r="B17" s="47"/>
      <c r="C17" s="18"/>
      <c r="D17" s="18"/>
      <c r="E17" s="18"/>
      <c r="F17" s="18"/>
      <c r="G17" s="18"/>
      <c r="H17" s="18"/>
      <c r="I17" s="19"/>
      <c r="J17" s="20">
        <f>SUM(C17:I17)</f>
        <v>0</v>
      </c>
      <c r="K17" s="21"/>
      <c r="L17" s="47"/>
      <c r="M17" s="18"/>
      <c r="N17" s="18"/>
      <c r="O17" s="18"/>
      <c r="P17" s="18"/>
      <c r="Q17" s="18"/>
      <c r="R17" s="18"/>
      <c r="S17" s="19"/>
      <c r="T17" s="20">
        <f>SUM(M17:S17)</f>
        <v>0</v>
      </c>
      <c r="U17" s="21"/>
      <c r="V17" s="47"/>
      <c r="W17" s="18"/>
      <c r="X17" s="18"/>
      <c r="Y17" s="18"/>
      <c r="Z17" s="18"/>
      <c r="AA17" s="18"/>
      <c r="AB17" s="18"/>
      <c r="AC17" s="19"/>
      <c r="AD17" s="20">
        <f>SUM(W17:AC17)</f>
        <v>0</v>
      </c>
      <c r="AE17" s="21"/>
      <c r="AF17" s="47"/>
      <c r="AG17" s="18"/>
      <c r="AH17" s="18"/>
      <c r="AI17" s="18"/>
      <c r="AJ17" s="18"/>
      <c r="AK17" s="18"/>
      <c r="AL17" s="18"/>
      <c r="AM17" s="19"/>
      <c r="AN17" s="22">
        <f>SUM(AG17:AM17)</f>
        <v>0</v>
      </c>
      <c r="AO17" s="20">
        <f>SUM(AH17:AN17)</f>
        <v>0</v>
      </c>
      <c r="AP17" s="166"/>
      <c r="AQ17" s="166"/>
      <c r="AR17" s="164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14.25" customHeight="1" thickBot="1">
      <c r="A18" s="150" t="s">
        <v>119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7"/>
      <c r="L18" s="150" t="s">
        <v>120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1" t="s">
        <v>121</v>
      </c>
      <c r="W18" s="151"/>
      <c r="X18" s="151"/>
      <c r="Y18" s="151"/>
      <c r="Z18" s="151"/>
      <c r="AA18" s="151"/>
      <c r="AB18" s="151"/>
      <c r="AC18" s="151"/>
      <c r="AD18" s="151"/>
      <c r="AE18" s="7"/>
      <c r="AF18" s="151" t="s">
        <v>122</v>
      </c>
      <c r="AG18" s="151"/>
      <c r="AH18" s="151"/>
      <c r="AI18" s="151"/>
      <c r="AJ18" s="151"/>
      <c r="AK18" s="151"/>
      <c r="AL18" s="151"/>
      <c r="AM18" s="151"/>
      <c r="AN18" s="151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/>
      <c r="C19" s="15"/>
      <c r="D19" s="15"/>
      <c r="E19" s="15"/>
      <c r="F19" s="15"/>
      <c r="G19" s="15"/>
      <c r="H19" s="15"/>
      <c r="I19" s="16"/>
      <c r="J19" s="9">
        <f>SUM(C19:I19)</f>
        <v>0</v>
      </c>
      <c r="K19" s="17"/>
      <c r="L19" s="46"/>
      <c r="M19" s="15"/>
      <c r="N19" s="15"/>
      <c r="O19" s="15"/>
      <c r="P19" s="15"/>
      <c r="Q19" s="15"/>
      <c r="R19" s="15"/>
      <c r="S19" s="16"/>
      <c r="T19" s="9">
        <f>SUM(M19:S19)</f>
        <v>0</v>
      </c>
      <c r="U19" s="17"/>
      <c r="V19" s="46"/>
      <c r="W19" s="15"/>
      <c r="X19" s="15"/>
      <c r="Y19" s="15"/>
      <c r="Z19" s="15"/>
      <c r="AA19" s="15"/>
      <c r="AB19" s="15"/>
      <c r="AC19" s="16"/>
      <c r="AD19" s="9">
        <f>SUM(W19:AC19)</f>
        <v>0</v>
      </c>
      <c r="AE19" s="17"/>
      <c r="AF19" s="46"/>
      <c r="AG19" s="15"/>
      <c r="AH19" s="15"/>
      <c r="AI19" s="15"/>
      <c r="AJ19" s="15"/>
      <c r="AK19" s="15"/>
      <c r="AL19" s="15"/>
      <c r="AM19" s="16"/>
      <c r="AN19" s="11">
        <f>SUM(AG19:AM19)</f>
        <v>0</v>
      </c>
      <c r="AO19" s="9">
        <f>SUM(AH19:AN19)</f>
        <v>0</v>
      </c>
      <c r="AP19" s="166" t="s">
        <v>5</v>
      </c>
      <c r="AQ19" s="166" t="s">
        <v>8</v>
      </c>
      <c r="AR19" s="164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146</v>
      </c>
      <c r="B20" s="47"/>
      <c r="C20" s="18"/>
      <c r="D20" s="18"/>
      <c r="E20" s="18"/>
      <c r="F20" s="18"/>
      <c r="G20" s="18"/>
      <c r="H20" s="18"/>
      <c r="I20" s="19"/>
      <c r="J20" s="20">
        <f>SUM(C20:I20)</f>
        <v>0</v>
      </c>
      <c r="K20" s="21"/>
      <c r="L20" s="47"/>
      <c r="M20" s="18"/>
      <c r="N20" s="18"/>
      <c r="O20" s="18"/>
      <c r="P20" s="18"/>
      <c r="Q20" s="18"/>
      <c r="R20" s="18"/>
      <c r="S20" s="19"/>
      <c r="T20" s="20">
        <f>SUM(M20:S20)</f>
        <v>0</v>
      </c>
      <c r="U20" s="21"/>
      <c r="V20" s="47"/>
      <c r="W20" s="18"/>
      <c r="X20" s="18"/>
      <c r="Y20" s="18"/>
      <c r="Z20" s="18"/>
      <c r="AA20" s="18"/>
      <c r="AB20" s="18"/>
      <c r="AC20" s="19"/>
      <c r="AD20" s="20">
        <f>SUM(W20:AC20)</f>
        <v>0</v>
      </c>
      <c r="AE20" s="21"/>
      <c r="AF20" s="47"/>
      <c r="AG20" s="18"/>
      <c r="AH20" s="18"/>
      <c r="AI20" s="18"/>
      <c r="AJ20" s="18"/>
      <c r="AK20" s="18"/>
      <c r="AL20" s="18"/>
      <c r="AM20" s="19"/>
      <c r="AN20" s="22">
        <f>SUM(AG20:AM20)</f>
        <v>0</v>
      </c>
      <c r="AO20" s="20">
        <f>SUM(AH20:AN20)</f>
        <v>0</v>
      </c>
      <c r="AP20" s="166"/>
      <c r="AQ20" s="166"/>
      <c r="AR20" s="164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8">
    <mergeCell ref="AP13:AP14"/>
    <mergeCell ref="V4:V5"/>
    <mergeCell ref="AP10:AP11"/>
    <mergeCell ref="AP7:AP8"/>
    <mergeCell ref="W4:AC4"/>
    <mergeCell ref="AG4:AM4"/>
    <mergeCell ref="AN4:AN5"/>
    <mergeCell ref="AD4:AD5"/>
    <mergeCell ref="AO7:AO8"/>
    <mergeCell ref="L15:U15"/>
    <mergeCell ref="L4:L5"/>
    <mergeCell ref="A6:J6"/>
    <mergeCell ref="A9:J9"/>
    <mergeCell ref="A12:J12"/>
    <mergeCell ref="L3:T3"/>
    <mergeCell ref="M4:S4"/>
    <mergeCell ref="T4:T5"/>
    <mergeCell ref="J4:J5"/>
    <mergeCell ref="AF18:AN18"/>
    <mergeCell ref="AR13:AR14"/>
    <mergeCell ref="AQ13:AQ14"/>
    <mergeCell ref="A21:J21"/>
    <mergeCell ref="A15:J15"/>
    <mergeCell ref="B4:B5"/>
    <mergeCell ref="A3:A5"/>
    <mergeCell ref="C4:I4"/>
    <mergeCell ref="L18:U18"/>
    <mergeCell ref="A18:J18"/>
    <mergeCell ref="V15:AE15"/>
    <mergeCell ref="V3:AD3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F15:AO15"/>
    <mergeCell ref="V18:AD18"/>
    <mergeCell ref="A2:J2"/>
    <mergeCell ref="AR7:AR8"/>
    <mergeCell ref="L12:U12"/>
    <mergeCell ref="AF3:AN3"/>
    <mergeCell ref="AF4:AF5"/>
    <mergeCell ref="AO5:AR5"/>
    <mergeCell ref="B3:J3"/>
    <mergeCell ref="AR10:AR11"/>
  </mergeCells>
  <printOptions/>
  <pageMargins left="0.1968503937007874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86" t="s">
        <v>150</v>
      </c>
      <c r="B1" s="186"/>
    </row>
    <row r="2" spans="1:2" s="85" customFormat="1" ht="69.75" customHeight="1">
      <c r="A2" s="82" t="s">
        <v>101</v>
      </c>
      <c r="B2" s="82" t="s">
        <v>102</v>
      </c>
    </row>
    <row r="3" spans="1:2" ht="20.25" customHeight="1">
      <c r="A3" s="83" t="s">
        <v>82</v>
      </c>
      <c r="B3" s="83" t="s">
        <v>86</v>
      </c>
    </row>
    <row r="4" spans="1:2" ht="20.25" customHeight="1">
      <c r="A4" s="83" t="s">
        <v>83</v>
      </c>
      <c r="B4" s="83" t="s">
        <v>131</v>
      </c>
    </row>
    <row r="5" spans="1:2" ht="20.25" customHeight="1">
      <c r="A5" s="83" t="s">
        <v>84</v>
      </c>
      <c r="B5" s="83" t="s">
        <v>87</v>
      </c>
    </row>
    <row r="6" spans="1:2" ht="20.25" customHeight="1">
      <c r="A6" s="83" t="s">
        <v>85</v>
      </c>
      <c r="B6" s="83" t="s">
        <v>88</v>
      </c>
    </row>
    <row r="7" spans="1:2" ht="20.25" customHeight="1">
      <c r="A7" s="83"/>
      <c r="B7" s="83"/>
    </row>
    <row r="8" spans="1:2" s="85" customFormat="1" ht="69.75" customHeight="1">
      <c r="A8" s="81" t="s">
        <v>89</v>
      </c>
      <c r="B8" s="98" t="s">
        <v>81</v>
      </c>
    </row>
    <row r="9" spans="1:2" ht="20.25" customHeight="1">
      <c r="A9" s="83" t="s">
        <v>90</v>
      </c>
      <c r="B9" s="99" t="s">
        <v>107</v>
      </c>
    </row>
    <row r="10" spans="1:2" ht="20.25" customHeight="1">
      <c r="A10" s="83" t="s">
        <v>91</v>
      </c>
      <c r="B10" s="99" t="s">
        <v>108</v>
      </c>
    </row>
    <row r="11" spans="1:2" ht="20.25" customHeight="1">
      <c r="A11" s="83" t="s">
        <v>92</v>
      </c>
      <c r="B11" s="99" t="s">
        <v>109</v>
      </c>
    </row>
    <row r="12" spans="1:2" ht="20.25" customHeight="1">
      <c r="A12" s="83" t="s">
        <v>129</v>
      </c>
      <c r="B12" s="99" t="s">
        <v>116</v>
      </c>
    </row>
    <row r="13" spans="1:2" ht="20.25" customHeight="1">
      <c r="A13" s="83"/>
      <c r="B13" s="99" t="s">
        <v>130</v>
      </c>
    </row>
    <row r="14" spans="1:2" s="85" customFormat="1" ht="69.75" customHeight="1">
      <c r="A14" s="103" t="s">
        <v>147</v>
      </c>
      <c r="B14" s="98" t="s">
        <v>103</v>
      </c>
    </row>
    <row r="15" spans="1:2" ht="20.25" customHeight="1">
      <c r="A15" s="99" t="s">
        <v>117</v>
      </c>
      <c r="B15" s="99" t="s">
        <v>104</v>
      </c>
    </row>
    <row r="16" spans="1:2" ht="20.25" customHeight="1">
      <c r="A16" s="99" t="s">
        <v>93</v>
      </c>
      <c r="B16" s="99" t="s">
        <v>132</v>
      </c>
    </row>
    <row r="17" spans="1:2" ht="20.25" customHeight="1">
      <c r="A17" s="99" t="s">
        <v>94</v>
      </c>
      <c r="B17" s="99" t="s">
        <v>105</v>
      </c>
    </row>
    <row r="18" spans="1:2" ht="20.25" customHeight="1">
      <c r="A18" s="99" t="s">
        <v>149</v>
      </c>
      <c r="B18" s="99" t="s">
        <v>106</v>
      </c>
    </row>
    <row r="19" spans="1:2" ht="20.25" customHeight="1">
      <c r="A19" s="99"/>
      <c r="B19" s="99" t="s">
        <v>148</v>
      </c>
    </row>
    <row r="20" spans="1:2" s="85" customFormat="1" ht="69.75" customHeight="1">
      <c r="A20" s="81" t="s">
        <v>99</v>
      </c>
      <c r="B20" s="82" t="s">
        <v>100</v>
      </c>
    </row>
    <row r="21" spans="1:2" ht="20.25" customHeight="1">
      <c r="A21" s="83" t="s">
        <v>110</v>
      </c>
      <c r="B21" s="83" t="s">
        <v>95</v>
      </c>
    </row>
    <row r="22" spans="1:2" ht="20.25" customHeight="1">
      <c r="A22" s="83" t="s">
        <v>111</v>
      </c>
      <c r="B22" s="83" t="s">
        <v>96</v>
      </c>
    </row>
    <row r="23" spans="1:2" ht="20.25" customHeight="1">
      <c r="A23" s="83" t="s">
        <v>112</v>
      </c>
      <c r="B23" s="83" t="s">
        <v>97</v>
      </c>
    </row>
    <row r="24" spans="1:2" ht="20.25" customHeight="1">
      <c r="A24" s="83" t="s">
        <v>113</v>
      </c>
      <c r="B24" s="83" t="s">
        <v>98</v>
      </c>
    </row>
    <row r="25" spans="1:2" ht="20.25" customHeight="1">
      <c r="A25" s="84"/>
      <c r="B25" s="84"/>
    </row>
    <row r="36" ht="51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J1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88" t="s">
        <v>150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40.5" customHeight="1">
      <c r="A2" s="100" t="s">
        <v>18</v>
      </c>
      <c r="B2" s="105" t="s">
        <v>156</v>
      </c>
      <c r="C2" s="104"/>
      <c r="D2" s="104"/>
      <c r="E2" s="104"/>
      <c r="F2" s="104"/>
      <c r="G2" s="104"/>
      <c r="H2" s="104"/>
      <c r="I2" s="104"/>
      <c r="J2" s="104"/>
    </row>
    <row r="3" spans="1:12" ht="40.5" customHeight="1">
      <c r="A3" s="100" t="s">
        <v>17</v>
      </c>
      <c r="B3" s="189" t="s">
        <v>157</v>
      </c>
      <c r="C3" s="190"/>
      <c r="D3" s="190"/>
      <c r="E3" s="190"/>
      <c r="F3" s="190"/>
      <c r="G3" s="190"/>
      <c r="H3" s="190"/>
      <c r="I3" s="190"/>
      <c r="J3" s="190"/>
      <c r="L3" s="66"/>
    </row>
    <row r="4" spans="1:12" ht="40.5" customHeight="1">
      <c r="A4" s="63"/>
      <c r="B4" s="187" t="s">
        <v>80</v>
      </c>
      <c r="C4" s="187"/>
      <c r="D4" s="187"/>
      <c r="E4" s="187"/>
      <c r="F4" s="187"/>
      <c r="G4" s="187"/>
      <c r="H4" s="187"/>
      <c r="I4" s="187"/>
      <c r="J4" s="187"/>
      <c r="L4" s="66"/>
    </row>
    <row r="5" spans="1:12" ht="40.5" customHeight="1">
      <c r="A5" s="57" t="s">
        <v>0</v>
      </c>
      <c r="B5" s="50" t="s">
        <v>79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147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81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87"/>
      <c r="C8" s="187"/>
      <c r="D8" s="187"/>
      <c r="E8" s="187"/>
      <c r="F8" s="187"/>
      <c r="G8" s="187"/>
      <c r="H8" s="187"/>
      <c r="I8" s="187"/>
      <c r="J8" s="187"/>
      <c r="L8" s="66"/>
    </row>
    <row r="9" spans="1:10" ht="40.5" customHeight="1">
      <c r="A9" s="57" t="s">
        <v>118</v>
      </c>
      <c r="B9" s="50" t="s">
        <v>79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133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125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40.5" customHeight="1">
      <c r="A13" s="57" t="s">
        <v>15</v>
      </c>
      <c r="B13" s="50" t="s">
        <v>79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158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89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87"/>
      <c r="C16" s="187"/>
      <c r="D16" s="187"/>
      <c r="E16" s="187"/>
      <c r="F16" s="187"/>
      <c r="G16" s="187"/>
      <c r="H16" s="187"/>
      <c r="I16" s="187"/>
      <c r="J16" s="187"/>
    </row>
    <row r="17" spans="1:10" ht="40.5" customHeight="1">
      <c r="A17" s="57" t="s">
        <v>16</v>
      </c>
      <c r="B17" s="50" t="s">
        <v>79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126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103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6">
    <mergeCell ref="B16:J16"/>
    <mergeCell ref="A1:J1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21</v>
      </c>
      <c r="B1" s="36" t="s">
        <v>22</v>
      </c>
      <c r="C1" s="36" t="s">
        <v>23</v>
      </c>
      <c r="D1" s="36" t="s">
        <v>24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20</v>
      </c>
      <c r="B2" s="35" t="s">
        <v>25</v>
      </c>
      <c r="C2" s="35" t="s">
        <v>26</v>
      </c>
      <c r="D2" s="36" t="s">
        <v>27</v>
      </c>
      <c r="F2" s="36" t="s">
        <v>21</v>
      </c>
      <c r="G2" s="36" t="s">
        <v>22</v>
      </c>
      <c r="H2" s="36" t="s">
        <v>23</v>
      </c>
      <c r="I2" s="36" t="s">
        <v>24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27</v>
      </c>
      <c r="G3" s="35" t="s">
        <v>20</v>
      </c>
      <c r="H3" s="35" t="s">
        <v>25</v>
      </c>
      <c r="I3" s="35" t="s">
        <v>26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30</v>
      </c>
      <c r="B4" s="35" t="s">
        <v>28</v>
      </c>
      <c r="C4" s="35" t="s">
        <v>29</v>
      </c>
      <c r="D4" s="35" t="s">
        <v>31</v>
      </c>
      <c r="F4" s="35" t="s">
        <v>30</v>
      </c>
      <c r="G4" s="35" t="s">
        <v>28</v>
      </c>
      <c r="H4" s="35" t="s">
        <v>29</v>
      </c>
      <c r="I4" s="36" t="s">
        <v>31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32</v>
      </c>
      <c r="B5" s="35" t="s">
        <v>34</v>
      </c>
      <c r="C5" s="35" t="s">
        <v>35</v>
      </c>
      <c r="D5" s="36" t="s">
        <v>36</v>
      </c>
      <c r="F5" s="36" t="s">
        <v>36</v>
      </c>
      <c r="G5" s="35" t="s">
        <v>34</v>
      </c>
      <c r="H5" s="35" t="s">
        <v>32</v>
      </c>
      <c r="I5" s="35" t="s">
        <v>35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39</v>
      </c>
      <c r="G6" s="35" t="s">
        <v>38</v>
      </c>
      <c r="H6" s="36" t="s">
        <v>40</v>
      </c>
      <c r="I6" s="35" t="s">
        <v>37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37</v>
      </c>
      <c r="B7" s="35" t="s">
        <v>38</v>
      </c>
      <c r="C7" s="35" t="s">
        <v>39</v>
      </c>
      <c r="D7" s="36" t="s">
        <v>40</v>
      </c>
      <c r="F7" s="35" t="s">
        <v>41</v>
      </c>
      <c r="G7" s="36" t="s">
        <v>44</v>
      </c>
      <c r="H7" s="35" t="s">
        <v>42</v>
      </c>
      <c r="I7" s="35" t="s">
        <v>43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41</v>
      </c>
      <c r="B8" s="35" t="s">
        <v>42</v>
      </c>
      <c r="C8" s="35" t="s">
        <v>43</v>
      </c>
      <c r="D8" s="36" t="s">
        <v>44</v>
      </c>
      <c r="F8" s="36" t="s">
        <v>48</v>
      </c>
      <c r="G8" s="35" t="s">
        <v>47</v>
      </c>
      <c r="H8" s="35" t="s">
        <v>45</v>
      </c>
      <c r="I8" s="35" t="s">
        <v>46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45</v>
      </c>
      <c r="B10" s="35" t="s">
        <v>46</v>
      </c>
      <c r="C10" s="35" t="s">
        <v>47</v>
      </c>
      <c r="D10" s="36" t="s">
        <v>48</v>
      </c>
      <c r="F10" s="36" t="s">
        <v>50</v>
      </c>
      <c r="G10" s="36" t="s">
        <v>49</v>
      </c>
      <c r="H10" s="36" t="s">
        <v>52</v>
      </c>
      <c r="I10" s="36" t="s">
        <v>51</v>
      </c>
    </row>
    <row r="11" spans="1:9" ht="12.75">
      <c r="A11" s="35"/>
      <c r="B11" s="35"/>
      <c r="C11" s="35"/>
      <c r="D11" s="36"/>
      <c r="F11" s="35" t="s">
        <v>53</v>
      </c>
      <c r="G11" s="36" t="s">
        <v>56</v>
      </c>
      <c r="H11" s="35" t="s">
        <v>55</v>
      </c>
      <c r="I11" s="35" t="s">
        <v>54</v>
      </c>
    </row>
    <row r="12" spans="1:9" ht="12.75">
      <c r="A12" s="35"/>
      <c r="B12" s="35"/>
      <c r="C12" s="35"/>
      <c r="D12" s="36"/>
      <c r="F12" s="35" t="s">
        <v>57</v>
      </c>
      <c r="G12" s="35" t="s">
        <v>59</v>
      </c>
      <c r="H12" s="36" t="s">
        <v>60</v>
      </c>
      <c r="I12" s="35" t="s">
        <v>58</v>
      </c>
    </row>
    <row r="13" spans="1:9" ht="12.75">
      <c r="A13" s="36" t="s">
        <v>49</v>
      </c>
      <c r="B13" s="36" t="s">
        <v>50</v>
      </c>
      <c r="C13" s="36" t="s">
        <v>51</v>
      </c>
      <c r="D13" s="36" t="s">
        <v>52</v>
      </c>
      <c r="F13" s="35" t="s">
        <v>62</v>
      </c>
      <c r="G13" s="36" t="s">
        <v>64</v>
      </c>
      <c r="H13" s="35" t="s">
        <v>63</v>
      </c>
      <c r="I13" s="35" t="s">
        <v>61</v>
      </c>
    </row>
    <row r="14" spans="1:9" ht="12.75">
      <c r="A14" s="35" t="s">
        <v>53</v>
      </c>
      <c r="B14" s="35" t="s">
        <v>54</v>
      </c>
      <c r="C14" s="35" t="s">
        <v>55</v>
      </c>
      <c r="D14" s="36" t="s">
        <v>56</v>
      </c>
      <c r="F14" s="35" t="s">
        <v>66</v>
      </c>
      <c r="G14" s="35" t="s">
        <v>33</v>
      </c>
      <c r="H14" s="35" t="s">
        <v>65</v>
      </c>
      <c r="I14" s="36" t="s">
        <v>67</v>
      </c>
    </row>
    <row r="15" spans="1:9" ht="12.75">
      <c r="A15" s="35"/>
      <c r="B15" s="35"/>
      <c r="C15" s="35"/>
      <c r="D15" s="36"/>
      <c r="F15" s="36" t="s">
        <v>71</v>
      </c>
      <c r="G15" s="35" t="s">
        <v>68</v>
      </c>
      <c r="H15" s="35" t="s">
        <v>70</v>
      </c>
      <c r="I15" s="35" t="s">
        <v>69</v>
      </c>
    </row>
    <row r="16" spans="1:9" ht="12.75">
      <c r="A16" s="35" t="s">
        <v>57</v>
      </c>
      <c r="B16" s="35" t="s">
        <v>58</v>
      </c>
      <c r="C16" s="35" t="s">
        <v>59</v>
      </c>
      <c r="D16" s="36" t="s">
        <v>60</v>
      </c>
      <c r="F16" s="35" t="s">
        <v>74</v>
      </c>
      <c r="G16" s="36" t="s">
        <v>75</v>
      </c>
      <c r="H16" s="35" t="s">
        <v>73</v>
      </c>
      <c r="I16" s="35" t="s">
        <v>72</v>
      </c>
    </row>
    <row r="17" spans="1:4" ht="12.75">
      <c r="A17" s="35" t="s">
        <v>61</v>
      </c>
      <c r="B17" s="35" t="s">
        <v>62</v>
      </c>
      <c r="C17" s="35" t="s">
        <v>63</v>
      </c>
      <c r="D17" s="36" t="s">
        <v>64</v>
      </c>
    </row>
    <row r="18" spans="1:4" ht="12.75">
      <c r="A18" s="35"/>
      <c r="B18" s="35"/>
      <c r="C18" s="35"/>
      <c r="D18" s="36"/>
    </row>
    <row r="19" spans="1:9" ht="12.75">
      <c r="A19" s="35" t="s">
        <v>65</v>
      </c>
      <c r="B19" s="35" t="s">
        <v>66</v>
      </c>
      <c r="C19" s="35" t="s">
        <v>33</v>
      </c>
      <c r="D19" s="36" t="s">
        <v>67</v>
      </c>
      <c r="F19" s="35"/>
      <c r="G19" s="35"/>
      <c r="H19" s="35"/>
      <c r="I19" s="36"/>
    </row>
    <row r="20" spans="1:4" ht="12.75">
      <c r="A20" s="35" t="s">
        <v>68</v>
      </c>
      <c r="B20" s="35" t="s">
        <v>69</v>
      </c>
      <c r="C20" s="35" t="s">
        <v>70</v>
      </c>
      <c r="D20" s="36" t="s">
        <v>71</v>
      </c>
    </row>
    <row r="21" spans="1:4" ht="12.75">
      <c r="A21" s="35"/>
      <c r="B21" s="35"/>
      <c r="C21" s="35"/>
      <c r="D21" s="36"/>
    </row>
    <row r="22" spans="1:9" ht="12.75">
      <c r="A22" s="35" t="s">
        <v>72</v>
      </c>
      <c r="B22" s="35" t="s">
        <v>73</v>
      </c>
      <c r="C22" s="35" t="s">
        <v>74</v>
      </c>
      <c r="D22" s="36" t="s">
        <v>75</v>
      </c>
      <c r="F22" s="35"/>
      <c r="G22" s="35"/>
      <c r="H22" s="35"/>
      <c r="I22" s="36"/>
    </row>
    <row r="27" spans="9:11" ht="12">
      <c r="I27">
        <v>25</v>
      </c>
      <c r="J27" s="64" t="s">
        <v>78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78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78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78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78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78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78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78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78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Jóhanna Hildiberg Harðardóttir</cp:lastModifiedBy>
  <cp:lastPrinted>2011-10-03T15:47:03Z</cp:lastPrinted>
  <dcterms:created xsi:type="dcterms:W3CDTF">2004-03-25T08:27:48Z</dcterms:created>
  <dcterms:modified xsi:type="dcterms:W3CDTF">2011-11-22T17:03:50Z</dcterms:modified>
  <cp:category/>
  <cp:version/>
  <cp:contentType/>
  <cp:contentStatus/>
</cp:coreProperties>
</file>