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225" windowWidth="15360" windowHeight="7635" tabRatio="868" activeTab="2"/>
  </bookViews>
  <sheets>
    <sheet name="Schedule" sheetId="1" r:id="rId1"/>
    <sheet name="End-by-End scoring" sheetId="2" r:id="rId2"/>
    <sheet name="Results and ranking" sheetId="3" r:id="rId3"/>
    <sheet name="Rules of Competition" sheetId="4" r:id="rId4"/>
    <sheet name="Keppnisreglur" sheetId="5" r:id="rId5"/>
    <sheet name="Teams &amp; Players" sheetId="6" r:id="rId6"/>
  </sheets>
  <definedNames/>
  <calcPr fullCalcOnLoad="1"/>
</workbook>
</file>

<file path=xl/sharedStrings.xml><?xml version="1.0" encoding="utf-8"?>
<sst xmlns="http://schemas.openxmlformats.org/spreadsheetml/2006/main" count="366" uniqueCount="156">
  <si>
    <t>Ólafur Númason</t>
  </si>
  <si>
    <t>Sigfús Sigfússon</t>
  </si>
  <si>
    <t>Sigurgeir Haraldsson</t>
  </si>
  <si>
    <t>Ágúst Hilmarsson</t>
  </si>
  <si>
    <t>Jón Grétar Rögnvaldsson</t>
  </si>
  <si>
    <t>Davíð Valsson</t>
  </si>
  <si>
    <t>Rúnar Steingrímsson</t>
  </si>
  <si>
    <t>F</t>
  </si>
  <si>
    <t>Heimir Jónasson</t>
  </si>
  <si>
    <t>Jóhann Björgvinsson</t>
  </si>
  <si>
    <t>Jóhann Ingi Einarsson</t>
  </si>
  <si>
    <t>Sheet 2</t>
  </si>
  <si>
    <t>Sheet 3</t>
  </si>
  <si>
    <t>Sheet 4</t>
  </si>
  <si>
    <t>Sheet 5</t>
  </si>
  <si>
    <t>Teams</t>
  </si>
  <si>
    <t>Total</t>
  </si>
  <si>
    <t>Date</t>
  </si>
  <si>
    <t>Time</t>
  </si>
  <si>
    <t>Ends</t>
  </si>
  <si>
    <t>Points</t>
  </si>
  <si>
    <t>Opponent</t>
  </si>
  <si>
    <t>Teams and Players</t>
  </si>
  <si>
    <t>Rules of competition</t>
  </si>
  <si>
    <t>Results and team ranking by points</t>
  </si>
  <si>
    <t>Árni Grétar Árnason</t>
  </si>
  <si>
    <t>Birgir Stefánsson</t>
  </si>
  <si>
    <t>Leifur Ólafsson</t>
  </si>
  <si>
    <t>End by end scoring</t>
  </si>
  <si>
    <t>Árni Arason</t>
  </si>
  <si>
    <t>Kristján Bjarnason</t>
  </si>
  <si>
    <t>Haraldur Ingólfsson</t>
  </si>
  <si>
    <t>Warm up - teams decide which one goes first</t>
  </si>
  <si>
    <t>SAT 11:00</t>
  </si>
  <si>
    <t>Stones</t>
  </si>
  <si>
    <t>Keppnisreglur</t>
  </si>
  <si>
    <t>Jens Kristinn Gíslason</t>
  </si>
  <si>
    <t>B</t>
  </si>
  <si>
    <t>A</t>
  </si>
  <si>
    <t>Hólmfríður Þórðardóttir</t>
  </si>
  <si>
    <t>Erling Tom Erlingsson</t>
  </si>
  <si>
    <t>Fimmtudagur / Thursday, April 30</t>
  </si>
  <si>
    <t>11.00</t>
  </si>
  <si>
    <t>14.00</t>
  </si>
  <si>
    <t>17.00</t>
  </si>
  <si>
    <t>Föstudagur / Friday May 1</t>
  </si>
  <si>
    <t>9.00</t>
  </si>
  <si>
    <t>Laugard. / Saturday May 2</t>
  </si>
  <si>
    <t xml:space="preserve"> 11.30</t>
  </si>
  <si>
    <t>THU 11.00</t>
  </si>
  <si>
    <t>FRI 9.00</t>
  </si>
  <si>
    <t>SAT 08.30</t>
  </si>
  <si>
    <t>Jónas Gústafsson</t>
  </si>
  <si>
    <t>Ólafur Hreinsson</t>
  </si>
  <si>
    <t>Björn Sigmundsson</t>
  </si>
  <si>
    <t>Sandra Takata</t>
  </si>
  <si>
    <t>Eiríkur Bóasson</t>
  </si>
  <si>
    <t>Pálmi Þorsteinsson</t>
  </si>
  <si>
    <t>Karl Ólafur Hinriksson</t>
  </si>
  <si>
    <t>Sarah Wolfe</t>
  </si>
  <si>
    <t>Ísmeistarar</t>
  </si>
  <si>
    <t>Hallgrímur Ingólfsson</t>
  </si>
  <si>
    <t>María Jónsdóttir</t>
  </si>
  <si>
    <t>Sveinn Björnsson (Denni)</t>
  </si>
  <si>
    <t>Viðar Jónsson</t>
  </si>
  <si>
    <t>Mánahlíðarhyskið</t>
  </si>
  <si>
    <t>Einar Pálmi Sigmundsson</t>
  </si>
  <si>
    <t>Rúnar H. Gunnarsson</t>
  </si>
  <si>
    <t>Sigurjón Ólafsson</t>
  </si>
  <si>
    <t>Árni Ingólfsson/Finnur Aðalbjörnss.</t>
  </si>
  <si>
    <t>Hannela Matthíasdóttir</t>
  </si>
  <si>
    <t>Helga Margrét Clarke</t>
  </si>
  <si>
    <t>Guðný Hrund Karlsdóttir</t>
  </si>
  <si>
    <t>Jón Einar Jóhannsson (S)</t>
  </si>
  <si>
    <t>Svanfríður Sigurðardóttir (S)</t>
  </si>
  <si>
    <t>Hallgrímur Valsson (S)</t>
  </si>
  <si>
    <t>Jón Ingi Sigurðsson (S)</t>
  </si>
  <si>
    <t>Gunnar H. Jóhannesson (S)</t>
  </si>
  <si>
    <t>Tryggvi Gunnarsson (S)</t>
  </si>
  <si>
    <t>Jón S. Hansen (S)</t>
  </si>
  <si>
    <t>Ómar Ólafsson (S)</t>
  </si>
  <si>
    <t>Kristján Þorkelsson (S)</t>
  </si>
  <si>
    <t>Gísli Kristinsson (S)</t>
  </si>
  <si>
    <t>Sævar Sveinbjörnsson</t>
  </si>
  <si>
    <t>13.30</t>
  </si>
  <si>
    <t>16.30</t>
  </si>
  <si>
    <t>19.00</t>
  </si>
  <si>
    <t>14.30</t>
  </si>
  <si>
    <t xml:space="preserve"> 8.30</t>
  </si>
  <si>
    <t>THU 13.30</t>
  </si>
  <si>
    <t>THU 16.30</t>
  </si>
  <si>
    <t>THU 19.00</t>
  </si>
  <si>
    <t>FRI 11.30</t>
  </si>
  <si>
    <t>FRI 14.30</t>
  </si>
  <si>
    <t>FRI 17.00</t>
  </si>
  <si>
    <t>Bragðarefir</t>
  </si>
  <si>
    <t>Fífurnar</t>
  </si>
  <si>
    <t>Garpar</t>
  </si>
  <si>
    <t>Riddarar</t>
  </si>
  <si>
    <t>Mammútar</t>
  </si>
  <si>
    <t>Skytturnar</t>
  </si>
  <si>
    <t>Svarta gengið</t>
  </si>
  <si>
    <t>Víkingar</t>
  </si>
  <si>
    <t xml:space="preserve"> 10.50</t>
  </si>
  <si>
    <t xml:space="preserve"> 11.00</t>
  </si>
  <si>
    <t xml:space="preserve"> 13.20</t>
  </si>
  <si>
    <t xml:space="preserve"> 16.20</t>
  </si>
  <si>
    <t>18.50</t>
  </si>
  <si>
    <t>Thursday April 30</t>
  </si>
  <si>
    <t>Friday may 1</t>
  </si>
  <si>
    <t>Saturday May 2</t>
  </si>
  <si>
    <t xml:space="preserve"> 08.50</t>
  </si>
  <si>
    <t>09.00</t>
  </si>
  <si>
    <t xml:space="preserve"> 11.20</t>
  </si>
  <si>
    <t>13.50</t>
  </si>
  <si>
    <t>16.50</t>
  </si>
  <si>
    <t>Final games - 8 ends</t>
  </si>
  <si>
    <t>IceCatz</t>
  </si>
  <si>
    <t>Fimmtudagur / Thursday April 30</t>
  </si>
  <si>
    <t>Hákarlar</t>
  </si>
  <si>
    <t>Gunnlaugur Þorgilsson</t>
  </si>
  <si>
    <t>A - Ísmeistarar</t>
  </si>
  <si>
    <t>B - Hákarlar</t>
  </si>
  <si>
    <t>C - Svarta gengið</t>
  </si>
  <si>
    <t>E - Víkingar</t>
  </si>
  <si>
    <t>G - Fífurnar</t>
  </si>
  <si>
    <t>I - Garpar</t>
  </si>
  <si>
    <t>K - Mánahlíðarhyskið</t>
  </si>
  <si>
    <t>L - IceCatz</t>
  </si>
  <si>
    <t>D</t>
  </si>
  <si>
    <t>C</t>
  </si>
  <si>
    <t>E</t>
  </si>
  <si>
    <t>H</t>
  </si>
  <si>
    <t>G</t>
  </si>
  <si>
    <t>J</t>
  </si>
  <si>
    <t>I</t>
  </si>
  <si>
    <t>L</t>
  </si>
  <si>
    <t>K</t>
  </si>
  <si>
    <t>Örn Smári Kjartansson</t>
  </si>
  <si>
    <t>Björn Arason</t>
  </si>
  <si>
    <t>Brgaðarefir</t>
  </si>
  <si>
    <t>Ingólfur Helgason</t>
  </si>
  <si>
    <t>x</t>
  </si>
  <si>
    <t>Gold medal game</t>
  </si>
  <si>
    <t>Bronze medal game</t>
  </si>
  <si>
    <t>B-group medal game</t>
  </si>
  <si>
    <t>A-Group</t>
  </si>
  <si>
    <t>B-Group</t>
  </si>
  <si>
    <t>B-group     final game</t>
  </si>
  <si>
    <t>Gold       medal game</t>
  </si>
  <si>
    <t xml:space="preserve"> </t>
  </si>
  <si>
    <t>H - Skytturnar   (1)</t>
  </si>
  <si>
    <t>D - Mammútar   (2)</t>
  </si>
  <si>
    <t>F - Riddarar   (3)</t>
  </si>
  <si>
    <t>Sveinn H. Steingrímsson</t>
  </si>
  <si>
    <t>J - Bragðarefir  (1)</t>
  </si>
</sst>
</file>

<file path=xl/styles.xml><?xml version="1.0" encoding="utf-8"?>
<styleSheet xmlns="http://schemas.openxmlformats.org/spreadsheetml/2006/main">
  <numFmts count="32">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quot;kr&quot;\ #,##0_);\(&quot;kr&quot;\ #,##0\)"/>
    <numFmt numFmtId="177" formatCode="&quot;kr&quot;\ #,##0_);[Red]\(&quot;kr&quot;\ #,##0\)"/>
    <numFmt numFmtId="178" formatCode="&quot;kr&quot;\ #,##0.00_);\(&quot;kr&quot;\ #,##0.00\)"/>
    <numFmt numFmtId="179" formatCode="&quot;kr&quot;\ #,##0.00_);[Red]\(&quot;kr&quot;\ #,##0.00\)"/>
    <numFmt numFmtId="180" formatCode="_(&quot;kr&quot;\ * #,##0_);_(&quot;kr&quot;\ * \(#,##0\);_(&quot;kr&quot;\ * &quot;-&quot;_);_(@_)"/>
    <numFmt numFmtId="181" formatCode="_(* #,##0_);_(* \(#,##0\);_(* &quot;-&quot;_);_(@_)"/>
    <numFmt numFmtId="182" formatCode="_(&quot;kr&quot;\ * #,##0.00_);_(&quot;kr&quot;\ * \(#,##0.00\);_(&quot;kr&quot;\ * &quot;-&quot;??_);_(@_)"/>
    <numFmt numFmtId="183" formatCode="_(* #,##0.00_);_(* \(#,##0.00\);_(* &quot;-&quot;??_);_(@_)"/>
    <numFmt numFmtId="184" formatCode="&quot;Ja&quot;;&quot;Ja&quot;;&quot;Nej&quot;"/>
    <numFmt numFmtId="185" formatCode="&quot;Sand&quot;;&quot;Sand&quot;;&quot;Falsk&quot;"/>
    <numFmt numFmtId="186" formatCode="&quot;Til&quot;;&quot;Til&quot;;&quot;Fra&quot;"/>
    <numFmt numFmtId="187" formatCode="[$€-2]\ #.##000_);[Red]\([$€-2]\ #.##000\)"/>
  </numFmts>
  <fonts count="51">
    <font>
      <sz val="10"/>
      <name val="Arial"/>
      <family val="0"/>
    </font>
    <font>
      <b/>
      <sz val="12"/>
      <name val="Arial"/>
      <family val="2"/>
    </font>
    <font>
      <b/>
      <sz val="36"/>
      <color indexed="12"/>
      <name val="Arial"/>
      <family val="2"/>
    </font>
    <font>
      <sz val="8"/>
      <name val="Arial"/>
      <family val="2"/>
    </font>
    <font>
      <b/>
      <sz val="10"/>
      <name val="Arial"/>
      <family val="2"/>
    </font>
    <font>
      <sz val="12"/>
      <name val="Arial"/>
      <family val="2"/>
    </font>
    <font>
      <b/>
      <sz val="11"/>
      <name val="Arial"/>
      <family val="2"/>
    </font>
    <font>
      <b/>
      <sz val="14"/>
      <name val="Arial"/>
      <family val="2"/>
    </font>
    <font>
      <sz val="14"/>
      <name val="Arial"/>
      <family val="2"/>
    </font>
    <font>
      <u val="single"/>
      <sz val="10"/>
      <color indexed="36"/>
      <name val="Arial"/>
      <family val="2"/>
    </font>
    <font>
      <u val="single"/>
      <sz val="10"/>
      <color indexed="12"/>
      <name val="Arial"/>
      <family val="2"/>
    </font>
    <font>
      <sz val="9"/>
      <name val="Arial"/>
      <family val="2"/>
    </font>
    <font>
      <b/>
      <sz val="20"/>
      <color indexed="12"/>
      <name val="Arial"/>
      <family val="2"/>
    </font>
    <font>
      <b/>
      <sz val="8"/>
      <name val="Arial"/>
      <family val="2"/>
    </font>
    <font>
      <b/>
      <sz val="1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Arial"/>
      <family val="0"/>
    </font>
    <font>
      <sz val="11"/>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44"/>
        <bgColor indexed="64"/>
      </patternFill>
    </fill>
    <fill>
      <patternFill patternType="solid">
        <fgColor indexed="13"/>
        <bgColor indexed="64"/>
      </patternFill>
    </fill>
    <fill>
      <patternFill patternType="solid">
        <fgColor indexed="51"/>
        <bgColor indexed="64"/>
      </patternFill>
    </fill>
    <fill>
      <patternFill patternType="solid">
        <fgColor indexed="11"/>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color indexed="63"/>
      </right>
      <top>
        <color indexed="63"/>
      </top>
      <bottom>
        <color indexed="63"/>
      </bottom>
    </border>
    <border>
      <left>
        <color indexed="63"/>
      </left>
      <right style="hair"/>
      <top style="thin"/>
      <bottom style="hair"/>
    </border>
    <border>
      <left>
        <color indexed="63"/>
      </left>
      <right style="hair"/>
      <top style="hair"/>
      <bottom style="thin"/>
    </border>
    <border>
      <left style="thin"/>
      <right style="thin"/>
      <top style="hair"/>
      <bottom style="thin"/>
    </border>
    <border>
      <left style="medium"/>
      <right style="hair"/>
      <top style="medium"/>
      <bottom style="hair"/>
    </border>
    <border>
      <left style="thin"/>
      <right style="hair"/>
      <top style="medium"/>
      <bottom style="hair"/>
    </border>
    <border>
      <left style="hair"/>
      <right style="hair"/>
      <top style="medium"/>
      <bottom style="hair"/>
    </border>
    <border>
      <left style="hair"/>
      <right style="thin"/>
      <top style="medium"/>
      <bottom style="hair"/>
    </border>
    <border>
      <left style="medium"/>
      <right style="hair"/>
      <top style="hair"/>
      <bottom style="hair"/>
    </border>
    <border>
      <left style="thin"/>
      <right style="hair"/>
      <top style="hair"/>
      <bottom style="hair"/>
    </border>
    <border>
      <left style="hair"/>
      <right style="hair"/>
      <top style="hair"/>
      <bottom style="hair"/>
    </border>
    <border>
      <left style="hair"/>
      <right style="thin"/>
      <top style="hair"/>
      <bottom style="hair"/>
    </border>
    <border>
      <left style="medium"/>
      <right style="hair"/>
      <top style="hair"/>
      <bottom style="medium"/>
    </border>
    <border>
      <left style="thin"/>
      <right style="hair"/>
      <top style="hair"/>
      <bottom style="medium"/>
    </border>
    <border>
      <left style="hair"/>
      <right style="hair"/>
      <top style="hair"/>
      <bottom style="medium"/>
    </border>
    <border>
      <left style="hair"/>
      <right style="thin"/>
      <top style="hair"/>
      <bottom style="medium"/>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hair"/>
      <right>
        <color indexed="63"/>
      </right>
      <top style="medium"/>
      <bottom style="hair"/>
    </border>
    <border>
      <left style="hair"/>
      <right>
        <color indexed="63"/>
      </right>
      <top style="hair"/>
      <bottom style="hair"/>
    </border>
    <border>
      <left style="hair"/>
      <right>
        <color indexed="63"/>
      </right>
      <top style="hair"/>
      <bottom style="medium"/>
    </border>
    <border>
      <left style="hair"/>
      <right style="hair"/>
      <top style="hair"/>
      <bottom>
        <color indexed="63"/>
      </bottom>
    </border>
    <border>
      <left style="hair"/>
      <right style="medium"/>
      <top style="hair"/>
      <bottom>
        <color indexed="63"/>
      </bottom>
    </border>
    <border>
      <left style="hair"/>
      <right>
        <color indexed="63"/>
      </right>
      <top>
        <color indexed="63"/>
      </top>
      <bottom style="hair"/>
    </border>
    <border>
      <left style="medium"/>
      <right style="hair"/>
      <top style="hair"/>
      <bottom>
        <color indexed="63"/>
      </bottom>
    </border>
    <border>
      <left style="thin"/>
      <right style="hair"/>
      <top style="hair"/>
      <bottom>
        <color indexed="63"/>
      </bottom>
    </border>
    <border>
      <left style="hair"/>
      <right style="thin"/>
      <top style="hair"/>
      <bottom>
        <color indexed="63"/>
      </bottom>
    </border>
    <border>
      <left style="hair"/>
      <right>
        <color indexed="63"/>
      </right>
      <top style="hair"/>
      <bottom>
        <color indexed="63"/>
      </bottom>
    </border>
    <border>
      <left style="hair"/>
      <right style="medium"/>
      <top style="medium"/>
      <bottom style="hair"/>
    </border>
    <border>
      <left style="hair"/>
      <right style="medium"/>
      <top style="hair"/>
      <bottom style="hair"/>
    </border>
    <border>
      <left style="hair"/>
      <right style="medium"/>
      <top style="hair"/>
      <bottom style="medium"/>
    </border>
    <border>
      <left style="hair"/>
      <right style="medium"/>
      <top>
        <color indexed="63"/>
      </top>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style="hair"/>
    </border>
    <border>
      <left style="medium"/>
      <right style="hair"/>
      <top>
        <color indexed="63"/>
      </top>
      <bottom style="hair"/>
    </border>
    <border>
      <left style="medium"/>
      <right>
        <color indexed="63"/>
      </right>
      <top style="medium"/>
      <bottom style="medium"/>
    </border>
    <border>
      <left>
        <color indexed="63"/>
      </left>
      <right style="thin"/>
      <top style="medium"/>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color indexed="63"/>
      </right>
      <top style="thin"/>
      <bottom style="hair"/>
    </border>
    <border>
      <left style="hair"/>
      <right>
        <color indexed="63"/>
      </right>
      <top style="hair"/>
      <bottom style="thin"/>
    </border>
    <border>
      <left>
        <color indexed="63"/>
      </left>
      <right>
        <color indexed="63"/>
      </right>
      <top style="thin"/>
      <bottom style="hair"/>
    </border>
    <border>
      <left>
        <color indexed="63"/>
      </left>
      <right style="thin"/>
      <top style="thin"/>
      <bottom style="hair"/>
    </border>
    <border>
      <left>
        <color indexed="63"/>
      </left>
      <right style="hair"/>
      <top style="hair"/>
      <bottom style="hair"/>
    </border>
    <border>
      <left>
        <color indexed="63"/>
      </left>
      <right>
        <color indexed="63"/>
      </right>
      <top style="thin"/>
      <bottom style="thin"/>
    </border>
    <border>
      <left style="thin"/>
      <right style="thin"/>
      <top>
        <color indexed="63"/>
      </top>
      <bottom style="hair"/>
    </border>
    <border>
      <left>
        <color indexed="63"/>
      </left>
      <right style="thin"/>
      <top style="thin"/>
      <bottom>
        <color indexed="63"/>
      </bottom>
    </border>
    <border>
      <left>
        <color indexed="63"/>
      </left>
      <right style="thin"/>
      <top style="hair"/>
      <bottom style="thin"/>
    </border>
    <border>
      <left style="thin"/>
      <right style="thin"/>
      <top style="hair"/>
      <bottom style="hair"/>
    </border>
    <border>
      <left>
        <color indexed="63"/>
      </left>
      <right style="thin"/>
      <top style="hair"/>
      <bottom style="hair"/>
    </border>
    <border>
      <left style="thin"/>
      <right>
        <color indexed="63"/>
      </right>
      <top style="hair"/>
      <bottom style="hair"/>
    </border>
    <border>
      <left style="medium"/>
      <right>
        <color indexed="63"/>
      </right>
      <top>
        <color indexed="63"/>
      </top>
      <bottom>
        <color indexed="63"/>
      </botto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0"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11" fillId="0" borderId="0">
      <alignment/>
      <protection/>
    </xf>
    <xf numFmtId="0" fontId="11"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26">
    <xf numFmtId="0" fontId="0" fillId="0" borderId="0" xfId="0" applyAlignment="1">
      <alignment/>
    </xf>
    <xf numFmtId="0" fontId="0" fillId="0" borderId="0" xfId="0" applyAlignment="1">
      <alignment horizontal="center"/>
    </xf>
    <xf numFmtId="0" fontId="0" fillId="33" borderId="0" xfId="0" applyFill="1" applyBorder="1" applyAlignment="1">
      <alignment horizontal="center" vertical="center"/>
    </xf>
    <xf numFmtId="0" fontId="0" fillId="0" borderId="0" xfId="0" applyFont="1" applyAlignment="1">
      <alignment/>
    </xf>
    <xf numFmtId="0" fontId="5" fillId="0" borderId="0" xfId="0" applyFont="1" applyAlignment="1">
      <alignment/>
    </xf>
    <xf numFmtId="0" fontId="1" fillId="0" borderId="0" xfId="0" applyFont="1" applyAlignment="1">
      <alignment vertical="center"/>
    </xf>
    <xf numFmtId="0" fontId="1" fillId="0" borderId="0" xfId="0" applyFont="1" applyFill="1" applyBorder="1" applyAlignment="1">
      <alignment horizontal="center" vertical="center"/>
    </xf>
    <xf numFmtId="0" fontId="2" fillId="0" borderId="0" xfId="0" applyFont="1" applyAlignment="1">
      <alignment vertical="center"/>
    </xf>
    <xf numFmtId="0" fontId="4" fillId="0" borderId="0" xfId="0" applyFont="1" applyAlignment="1">
      <alignment/>
    </xf>
    <xf numFmtId="0" fontId="7" fillId="33" borderId="0" xfId="0" applyFont="1" applyFill="1" applyBorder="1" applyAlignment="1">
      <alignment horizontal="center" vertical="center"/>
    </xf>
    <xf numFmtId="0" fontId="8" fillId="0" borderId="0" xfId="0" applyFont="1" applyAlignment="1">
      <alignment/>
    </xf>
    <xf numFmtId="0" fontId="1" fillId="0" borderId="0" xfId="0" applyFont="1" applyBorder="1" applyAlignment="1">
      <alignment vertical="center" textRotation="90"/>
    </xf>
    <xf numFmtId="0" fontId="11" fillId="0" borderId="0" xfId="58">
      <alignment/>
      <protection/>
    </xf>
    <xf numFmtId="0" fontId="11" fillId="0" borderId="0" xfId="57">
      <alignment/>
      <protection/>
    </xf>
    <xf numFmtId="0" fontId="11" fillId="0" borderId="0" xfId="57" applyFont="1">
      <alignment/>
      <protection/>
    </xf>
    <xf numFmtId="0" fontId="0" fillId="0" borderId="0" xfId="0" applyFill="1" applyAlignment="1">
      <alignment/>
    </xf>
    <xf numFmtId="0" fontId="1" fillId="0" borderId="0" xfId="0" applyFont="1" applyFill="1" applyAlignment="1">
      <alignment vertical="center"/>
    </xf>
    <xf numFmtId="0" fontId="1" fillId="0" borderId="10" xfId="0" applyFont="1" applyFill="1" applyBorder="1" applyAlignment="1">
      <alignment horizontal="center" vertical="center"/>
    </xf>
    <xf numFmtId="0" fontId="0" fillId="0" borderId="0" xfId="57" applyFont="1" applyFill="1" applyBorder="1">
      <alignment/>
      <protection/>
    </xf>
    <xf numFmtId="0" fontId="11" fillId="0" borderId="0" xfId="57" applyFill="1" applyBorder="1">
      <alignment/>
      <protection/>
    </xf>
    <xf numFmtId="0" fontId="0" fillId="0" borderId="0" xfId="0" applyBorder="1" applyAlignment="1">
      <alignment/>
    </xf>
    <xf numFmtId="0" fontId="2" fillId="0" borderId="0" xfId="0" applyFont="1" applyBorder="1" applyAlignment="1">
      <alignment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20" fontId="4" fillId="0" borderId="0" xfId="0" applyNumberFormat="1" applyFont="1" applyFill="1" applyBorder="1" applyAlignment="1">
      <alignment horizontal="center" vertical="center"/>
    </xf>
    <xf numFmtId="0" fontId="5" fillId="0" borderId="0" xfId="0" applyFont="1" applyFill="1" applyBorder="1" applyAlignment="1">
      <alignment/>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6" fillId="0" borderId="13" xfId="0" applyFont="1" applyFill="1" applyBorder="1" applyAlignment="1">
      <alignment horizontal="center" vertical="center"/>
    </xf>
    <xf numFmtId="20" fontId="5"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0" fillId="33" borderId="11" xfId="0" applyFill="1" applyBorder="1" applyAlignment="1">
      <alignment horizontal="center" vertical="center"/>
    </xf>
    <xf numFmtId="0" fontId="1" fillId="0" borderId="16" xfId="0" applyFont="1" applyFill="1" applyBorder="1" applyAlignment="1">
      <alignment horizontal="center" vertical="center" textRotation="90"/>
    </xf>
    <xf numFmtId="0" fontId="7"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Alignment="1">
      <alignment/>
    </xf>
    <xf numFmtId="20" fontId="5" fillId="0" borderId="17" xfId="0" applyNumberFormat="1" applyFont="1" applyFill="1" applyBorder="1" applyAlignment="1">
      <alignment horizontal="center" vertical="center"/>
    </xf>
    <xf numFmtId="20" fontId="1" fillId="34" borderId="18" xfId="0" applyNumberFormat="1" applyFont="1" applyFill="1" applyBorder="1" applyAlignment="1">
      <alignment horizontal="center" vertical="center"/>
    </xf>
    <xf numFmtId="0" fontId="1" fillId="34" borderId="19" xfId="0" applyFont="1" applyFill="1" applyBorder="1" applyAlignment="1">
      <alignment horizontal="center" vertical="center"/>
    </xf>
    <xf numFmtId="20" fontId="1" fillId="35" borderId="18" xfId="0" applyNumberFormat="1" applyFont="1" applyFill="1" applyBorder="1" applyAlignment="1">
      <alignment horizontal="center" vertical="center"/>
    </xf>
    <xf numFmtId="16" fontId="1" fillId="35" borderId="19" xfId="0" applyNumberFormat="1" applyFont="1" applyFill="1" applyBorder="1" applyAlignment="1">
      <alignment horizontal="center" vertical="center"/>
    </xf>
    <xf numFmtId="0" fontId="1" fillId="35" borderId="19" xfId="0" applyFont="1" applyFill="1" applyBorder="1" applyAlignment="1">
      <alignment horizontal="center" vertical="center"/>
    </xf>
    <xf numFmtId="20" fontId="1" fillId="36" borderId="18" xfId="0" applyNumberFormat="1" applyFont="1" applyFill="1" applyBorder="1" applyAlignment="1">
      <alignment horizontal="center" vertical="center"/>
    </xf>
    <xf numFmtId="0" fontId="1" fillId="36" borderId="19" xfId="0" applyFont="1" applyFill="1" applyBorder="1" applyAlignment="1">
      <alignment horizontal="center" vertical="center"/>
    </xf>
    <xf numFmtId="20" fontId="1" fillId="37" borderId="18" xfId="0" applyNumberFormat="1" applyFont="1" applyFill="1" applyBorder="1" applyAlignment="1">
      <alignment horizontal="center" vertical="center"/>
    </xf>
    <xf numFmtId="0" fontId="1" fillId="37" borderId="19" xfId="0" applyFont="1" applyFill="1" applyBorder="1" applyAlignment="1">
      <alignment horizontal="center" vertical="center"/>
    </xf>
    <xf numFmtId="20" fontId="1" fillId="38" borderId="18" xfId="0" applyNumberFormat="1" applyFont="1" applyFill="1" applyBorder="1" applyAlignment="1">
      <alignment horizontal="center" vertical="center"/>
    </xf>
    <xf numFmtId="0" fontId="1" fillId="38" borderId="19" xfId="0" applyFont="1" applyFill="1" applyBorder="1" applyAlignment="1">
      <alignment horizontal="center" vertical="center"/>
    </xf>
    <xf numFmtId="0" fontId="3" fillId="0" borderId="0" xfId="58" applyFont="1">
      <alignment/>
      <protection/>
    </xf>
    <xf numFmtId="0" fontId="0" fillId="0" borderId="0" xfId="0" applyNumberFormat="1" applyAlignment="1">
      <alignment/>
    </xf>
    <xf numFmtId="0" fontId="12" fillId="0" borderId="0" xfId="0" applyFont="1" applyAlignment="1">
      <alignment horizontal="center" vertical="center"/>
    </xf>
    <xf numFmtId="0" fontId="12" fillId="0" borderId="0" xfId="0" applyFont="1" applyAlignment="1">
      <alignment vertical="center"/>
    </xf>
    <xf numFmtId="0" fontId="0" fillId="0" borderId="0" xfId="57" applyFont="1" applyFill="1" applyBorder="1" applyAlignment="1">
      <alignment horizontal="left" vertical="center" indent="1"/>
      <protection/>
    </xf>
    <xf numFmtId="0" fontId="3" fillId="0" borderId="0" xfId="57" applyFont="1" applyFill="1" applyBorder="1" applyAlignment="1">
      <alignment horizontal="left" vertical="center" indent="1"/>
      <protection/>
    </xf>
    <xf numFmtId="0" fontId="0" fillId="0" borderId="0" xfId="57" applyFont="1" applyAlignment="1">
      <alignment horizontal="left" vertical="center" indent="1"/>
      <protection/>
    </xf>
    <xf numFmtId="0" fontId="5" fillId="33" borderId="20" xfId="58" applyNumberFormat="1" applyFont="1" applyFill="1" applyBorder="1" applyAlignment="1">
      <alignment horizontal="center" vertical="center"/>
      <protection/>
    </xf>
    <xf numFmtId="0" fontId="3" fillId="0" borderId="21" xfId="58" applyNumberFormat="1" applyFont="1" applyFill="1" applyBorder="1" applyAlignment="1">
      <alignment horizontal="center" vertical="center"/>
      <protection/>
    </xf>
    <xf numFmtId="0" fontId="13" fillId="0" borderId="22" xfId="58" applyNumberFormat="1" applyFont="1" applyFill="1" applyBorder="1" applyAlignment="1">
      <alignment horizontal="center" vertical="center"/>
      <protection/>
    </xf>
    <xf numFmtId="0" fontId="3" fillId="0" borderId="22" xfId="58" applyNumberFormat="1" applyFont="1" applyFill="1" applyBorder="1" applyAlignment="1">
      <alignment horizontal="center" vertical="center"/>
      <protection/>
    </xf>
    <xf numFmtId="0" fontId="3" fillId="0" borderId="23" xfId="58" applyNumberFormat="1" applyFont="1" applyFill="1" applyBorder="1" applyAlignment="1">
      <alignment horizontal="center" vertical="center"/>
      <protection/>
    </xf>
    <xf numFmtId="0" fontId="5" fillId="33" borderId="24" xfId="58" applyNumberFormat="1" applyFont="1" applyFill="1" applyBorder="1" applyAlignment="1">
      <alignment horizontal="center" vertical="center"/>
      <protection/>
    </xf>
    <xf numFmtId="0" fontId="3" fillId="0" borderId="25" xfId="58" applyNumberFormat="1" applyFont="1" applyFill="1" applyBorder="1" applyAlignment="1">
      <alignment horizontal="center" vertical="center"/>
      <protection/>
    </xf>
    <xf numFmtId="0" fontId="13" fillId="0" borderId="26" xfId="58" applyNumberFormat="1" applyFont="1" applyFill="1" applyBorder="1" applyAlignment="1">
      <alignment horizontal="center" vertical="center"/>
      <protection/>
    </xf>
    <xf numFmtId="0" fontId="3" fillId="0" borderId="26" xfId="58" applyNumberFormat="1" applyFont="1" applyFill="1" applyBorder="1" applyAlignment="1">
      <alignment horizontal="center" vertical="center"/>
      <protection/>
    </xf>
    <xf numFmtId="0" fontId="3" fillId="0" borderId="27" xfId="58" applyNumberFormat="1" applyFont="1" applyFill="1" applyBorder="1" applyAlignment="1">
      <alignment horizontal="center" vertical="center"/>
      <protection/>
    </xf>
    <xf numFmtId="0" fontId="5" fillId="33" borderId="28" xfId="58" applyNumberFormat="1" applyFont="1" applyFill="1" applyBorder="1" applyAlignment="1">
      <alignment horizontal="center" vertical="center"/>
      <protection/>
    </xf>
    <xf numFmtId="0" fontId="3" fillId="0" borderId="29" xfId="58" applyNumberFormat="1" applyFont="1" applyFill="1" applyBorder="1" applyAlignment="1">
      <alignment horizontal="center" vertical="center"/>
      <protection/>
    </xf>
    <xf numFmtId="0" fontId="13" fillId="0" borderId="30" xfId="58" applyNumberFormat="1" applyFont="1" applyFill="1" applyBorder="1" applyAlignment="1">
      <alignment horizontal="center" vertical="center"/>
      <protection/>
    </xf>
    <xf numFmtId="0" fontId="3" fillId="0" borderId="30" xfId="58" applyNumberFormat="1" applyFont="1" applyFill="1" applyBorder="1" applyAlignment="1">
      <alignment horizontal="center" vertical="center"/>
      <protection/>
    </xf>
    <xf numFmtId="0" fontId="3" fillId="0" borderId="31" xfId="58" applyNumberFormat="1" applyFont="1" applyFill="1" applyBorder="1" applyAlignment="1">
      <alignment horizontal="center" vertical="center"/>
      <protection/>
    </xf>
    <xf numFmtId="0" fontId="3" fillId="0" borderId="32" xfId="58" applyNumberFormat="1" applyFont="1" applyFill="1" applyBorder="1" applyAlignment="1">
      <alignment horizontal="center" vertical="center"/>
      <protection/>
    </xf>
    <xf numFmtId="0" fontId="13" fillId="0" borderId="33" xfId="58" applyNumberFormat="1" applyFont="1" applyFill="1" applyBorder="1" applyAlignment="1">
      <alignment horizontal="center" vertical="center"/>
      <protection/>
    </xf>
    <xf numFmtId="0" fontId="3" fillId="0" borderId="33" xfId="58" applyNumberFormat="1" applyFont="1" applyFill="1" applyBorder="1" applyAlignment="1">
      <alignment horizontal="center" vertical="center"/>
      <protection/>
    </xf>
    <xf numFmtId="0" fontId="3" fillId="0" borderId="34" xfId="58" applyNumberFormat="1" applyFont="1" applyFill="1" applyBorder="1" applyAlignment="1">
      <alignment horizontal="center" vertical="center"/>
      <protection/>
    </xf>
    <xf numFmtId="0" fontId="1" fillId="33" borderId="35" xfId="58" applyNumberFormat="1" applyFont="1" applyFill="1" applyBorder="1" applyAlignment="1">
      <alignment horizontal="left" vertical="center" indent="1"/>
      <protection/>
    </xf>
    <xf numFmtId="0" fontId="1" fillId="33" borderId="36" xfId="58" applyNumberFormat="1" applyFont="1" applyFill="1" applyBorder="1" applyAlignment="1">
      <alignment horizontal="left" vertical="center" indent="1"/>
      <protection/>
    </xf>
    <xf numFmtId="0" fontId="1" fillId="33" borderId="37" xfId="58" applyNumberFormat="1" applyFont="1" applyFill="1" applyBorder="1" applyAlignment="1">
      <alignment horizontal="left" vertical="center" indent="1"/>
      <protection/>
    </xf>
    <xf numFmtId="0" fontId="11" fillId="0" borderId="0" xfId="57" applyFont="1">
      <alignment/>
      <protection/>
    </xf>
    <xf numFmtId="16" fontId="1" fillId="36" borderId="19" xfId="0" applyNumberFormat="1" applyFont="1" applyFill="1" applyBorder="1" applyAlignment="1">
      <alignment horizontal="center" vertical="center"/>
    </xf>
    <xf numFmtId="16" fontId="1" fillId="37" borderId="19" xfId="0" applyNumberFormat="1" applyFont="1" applyFill="1" applyBorder="1" applyAlignment="1">
      <alignment horizontal="center" vertical="center"/>
    </xf>
    <xf numFmtId="16" fontId="13" fillId="0" borderId="38" xfId="58" applyNumberFormat="1" applyFont="1" applyFill="1" applyBorder="1" applyAlignment="1">
      <alignment horizontal="center" vertical="center" textRotation="90"/>
      <protection/>
    </xf>
    <xf numFmtId="16" fontId="13" fillId="0" borderId="39" xfId="58" applyNumberFormat="1" applyFont="1" applyFill="1" applyBorder="1" applyAlignment="1">
      <alignment horizontal="center" vertical="center" textRotation="90"/>
      <protection/>
    </xf>
    <xf numFmtId="0" fontId="0" fillId="0" borderId="0" xfId="0" applyFont="1" applyFill="1" applyAlignment="1">
      <alignment/>
    </xf>
    <xf numFmtId="0" fontId="3" fillId="0" borderId="35" xfId="58" applyNumberFormat="1" applyFont="1" applyFill="1" applyBorder="1" applyAlignment="1">
      <alignment horizontal="center" vertical="center"/>
      <protection/>
    </xf>
    <xf numFmtId="0" fontId="3" fillId="0" borderId="36" xfId="58" applyNumberFormat="1" applyFont="1" applyFill="1" applyBorder="1" applyAlignment="1">
      <alignment horizontal="center" vertical="center"/>
      <protection/>
    </xf>
    <xf numFmtId="0" fontId="3" fillId="0" borderId="37" xfId="58" applyNumberFormat="1" applyFont="1" applyFill="1" applyBorder="1" applyAlignment="1">
      <alignment horizontal="center" vertical="center"/>
      <protection/>
    </xf>
    <xf numFmtId="0" fontId="3" fillId="0" borderId="40" xfId="58" applyNumberFormat="1" applyFont="1" applyFill="1" applyBorder="1" applyAlignment="1">
      <alignment horizontal="center" vertical="center"/>
      <protection/>
    </xf>
    <xf numFmtId="16" fontId="13" fillId="0" borderId="41" xfId="58" applyNumberFormat="1" applyFont="1" applyFill="1" applyBorder="1" applyAlignment="1">
      <alignment horizontal="center" vertical="center" textRotation="90"/>
      <protection/>
    </xf>
    <xf numFmtId="0" fontId="7" fillId="0" borderId="24" xfId="58" applyNumberFormat="1" applyFont="1" applyFill="1" applyBorder="1" applyAlignment="1">
      <alignment horizontal="center" vertical="center"/>
      <protection/>
    </xf>
    <xf numFmtId="0" fontId="3" fillId="0" borderId="42" xfId="58" applyNumberFormat="1" applyFont="1" applyFill="1" applyBorder="1" applyAlignment="1">
      <alignment horizontal="center" vertical="center"/>
      <protection/>
    </xf>
    <xf numFmtId="0" fontId="13" fillId="0" borderId="38" xfId="58" applyNumberFormat="1" applyFont="1" applyFill="1" applyBorder="1" applyAlignment="1">
      <alignment horizontal="center" vertical="center"/>
      <protection/>
    </xf>
    <xf numFmtId="0" fontId="3" fillId="0" borderId="38" xfId="58" applyNumberFormat="1" applyFont="1" applyFill="1" applyBorder="1" applyAlignment="1">
      <alignment horizontal="center" vertical="center"/>
      <protection/>
    </xf>
    <xf numFmtId="0" fontId="3" fillId="0" borderId="43" xfId="58" applyNumberFormat="1" applyFont="1" applyFill="1" applyBorder="1" applyAlignment="1">
      <alignment horizontal="center" vertical="center"/>
      <protection/>
    </xf>
    <xf numFmtId="0" fontId="3" fillId="0" borderId="44" xfId="58" applyNumberFormat="1" applyFont="1" applyFill="1" applyBorder="1" applyAlignment="1">
      <alignment horizontal="center" vertical="center"/>
      <protection/>
    </xf>
    <xf numFmtId="0" fontId="11" fillId="0" borderId="45" xfId="58" applyBorder="1" applyAlignment="1">
      <alignment horizontal="center" vertical="center"/>
      <protection/>
    </xf>
    <xf numFmtId="0" fontId="11" fillId="0" borderId="46" xfId="58" applyBorder="1" applyAlignment="1">
      <alignment horizontal="center" vertical="center"/>
      <protection/>
    </xf>
    <xf numFmtId="0" fontId="11" fillId="0" borderId="39" xfId="58" applyBorder="1" applyAlignment="1">
      <alignment horizontal="center" vertical="center"/>
      <protection/>
    </xf>
    <xf numFmtId="0" fontId="11" fillId="0" borderId="47" xfId="58" applyBorder="1" applyAlignment="1">
      <alignment horizontal="center" vertical="center"/>
      <protection/>
    </xf>
    <xf numFmtId="0" fontId="11" fillId="0" borderId="48" xfId="58" applyBorder="1" applyAlignment="1">
      <alignment horizontal="center" vertical="center"/>
      <protection/>
    </xf>
    <xf numFmtId="0" fontId="1" fillId="33" borderId="27" xfId="58" applyNumberFormat="1" applyFont="1" applyFill="1" applyBorder="1" applyAlignment="1">
      <alignment horizontal="left" vertical="center" indent="1"/>
      <protection/>
    </xf>
    <xf numFmtId="1" fontId="1" fillId="0" borderId="49" xfId="57" applyNumberFormat="1" applyFont="1" applyFill="1" applyBorder="1" applyAlignment="1">
      <alignment horizontal="left" vertical="center" indent="1"/>
      <protection/>
    </xf>
    <xf numFmtId="1" fontId="0" fillId="0" borderId="0" xfId="57" applyNumberFormat="1" applyFont="1" applyFill="1" applyBorder="1" applyAlignment="1">
      <alignment horizontal="left" vertical="center" indent="1"/>
      <protection/>
    </xf>
    <xf numFmtId="1" fontId="0" fillId="0" borderId="0" xfId="57" applyNumberFormat="1" applyFont="1" applyAlignment="1">
      <alignment horizontal="left" vertical="center" indent="1"/>
      <protection/>
    </xf>
    <xf numFmtId="1" fontId="11" fillId="0" borderId="0" xfId="57" applyNumberFormat="1" applyAlignment="1">
      <alignment horizontal="left" vertical="center" indent="1"/>
      <protection/>
    </xf>
    <xf numFmtId="1" fontId="11" fillId="0" borderId="0" xfId="57" applyNumberFormat="1" applyFill="1" applyBorder="1" applyAlignment="1">
      <alignment horizontal="left" vertical="center" indent="1"/>
      <protection/>
    </xf>
    <xf numFmtId="1" fontId="3" fillId="0" borderId="0" xfId="57" applyNumberFormat="1" applyFont="1" applyFill="1" applyBorder="1" applyAlignment="1">
      <alignment horizontal="left" vertical="center" wrapText="1" indent="1"/>
      <protection/>
    </xf>
    <xf numFmtId="1" fontId="0" fillId="0" borderId="0" xfId="57" applyNumberFormat="1" applyFont="1" applyAlignment="1">
      <alignment horizontal="left" vertical="center" indent="2"/>
      <protection/>
    </xf>
    <xf numFmtId="1" fontId="11" fillId="0" borderId="50" xfId="57" applyNumberFormat="1" applyFont="1" applyFill="1" applyBorder="1" applyAlignment="1">
      <alignment horizontal="left" vertical="center" indent="2"/>
      <protection/>
    </xf>
    <xf numFmtId="1" fontId="0" fillId="0" borderId="50" xfId="57" applyNumberFormat="1" applyFont="1" applyFill="1" applyBorder="1" applyAlignment="1">
      <alignment horizontal="left" vertical="center" indent="2"/>
      <protection/>
    </xf>
    <xf numFmtId="1" fontId="0" fillId="0" borderId="0" xfId="57" applyNumberFormat="1" applyFont="1" applyFill="1" applyBorder="1" applyAlignment="1">
      <alignment horizontal="left" vertical="center" indent="2"/>
      <protection/>
    </xf>
    <xf numFmtId="1" fontId="0" fillId="0" borderId="51" xfId="57" applyNumberFormat="1" applyFont="1" applyFill="1" applyBorder="1" applyAlignment="1">
      <alignment horizontal="left" vertical="center" indent="2"/>
      <protection/>
    </xf>
    <xf numFmtId="1" fontId="0" fillId="0" borderId="51" xfId="57" applyNumberFormat="1" applyFont="1" applyBorder="1" applyAlignment="1">
      <alignment horizontal="left" vertical="center" indent="2"/>
      <protection/>
    </xf>
    <xf numFmtId="17" fontId="5" fillId="0" borderId="17" xfId="0" applyNumberFormat="1" applyFont="1" applyFill="1" applyBorder="1" applyAlignment="1">
      <alignment horizontal="center" vertical="center"/>
    </xf>
    <xf numFmtId="20" fontId="5" fillId="0" borderId="17" xfId="0" applyNumberFormat="1" applyFont="1" applyFill="1" applyBorder="1" applyAlignment="1">
      <alignment horizontal="center" vertical="center"/>
    </xf>
    <xf numFmtId="0" fontId="1" fillId="0" borderId="52" xfId="0" applyFont="1" applyBorder="1" applyAlignment="1">
      <alignment horizontal="center" vertical="center"/>
    </xf>
    <xf numFmtId="0" fontId="1" fillId="0" borderId="53" xfId="0" applyFont="1" applyBorder="1" applyAlignment="1">
      <alignment horizontal="center" vertical="center"/>
    </xf>
    <xf numFmtId="17" fontId="1" fillId="36" borderId="18" xfId="0" applyNumberFormat="1" applyFont="1" applyFill="1" applyBorder="1" applyAlignment="1">
      <alignment horizontal="center" vertical="center"/>
    </xf>
    <xf numFmtId="0" fontId="3" fillId="0" borderId="46" xfId="58" applyNumberFormat="1" applyFont="1" applyFill="1" applyBorder="1" applyAlignment="1">
      <alignment horizontal="center" vertical="center"/>
      <protection/>
    </xf>
    <xf numFmtId="0" fontId="3" fillId="0" borderId="21" xfId="58" applyNumberFormat="1" applyFont="1" applyFill="1" applyBorder="1" applyAlignment="1">
      <alignment horizontal="center" vertical="center"/>
      <protection/>
    </xf>
    <xf numFmtId="0" fontId="3" fillId="0" borderId="25" xfId="58" applyNumberFormat="1" applyFont="1" applyFill="1" applyBorder="1" applyAlignment="1">
      <alignment horizontal="center" vertical="center"/>
      <protection/>
    </xf>
    <xf numFmtId="0" fontId="3" fillId="0" borderId="42" xfId="58" applyNumberFormat="1" applyFont="1" applyFill="1" applyBorder="1" applyAlignment="1">
      <alignment horizontal="center" vertical="center"/>
      <protection/>
    </xf>
    <xf numFmtId="0" fontId="3" fillId="0" borderId="32" xfId="58" applyNumberFormat="1" applyFont="1" applyFill="1" applyBorder="1" applyAlignment="1">
      <alignment horizontal="center" vertical="center"/>
      <protection/>
    </xf>
    <xf numFmtId="0" fontId="3" fillId="0" borderId="29" xfId="58" applyNumberFormat="1" applyFont="1" applyFill="1" applyBorder="1" applyAlignment="1">
      <alignment horizontal="center" vertical="center"/>
      <protection/>
    </xf>
    <xf numFmtId="0" fontId="7" fillId="0" borderId="54" xfId="58" applyNumberFormat="1" applyFont="1" applyFill="1" applyBorder="1" applyAlignment="1">
      <alignment horizontal="center" vertical="center"/>
      <protection/>
    </xf>
    <xf numFmtId="0" fontId="14" fillId="0" borderId="24" xfId="58" applyNumberFormat="1" applyFont="1" applyFill="1" applyBorder="1" applyAlignment="1">
      <alignment horizontal="center" vertical="center"/>
      <protection/>
    </xf>
    <xf numFmtId="0" fontId="7" fillId="0" borderId="28" xfId="58" applyNumberFormat="1" applyFont="1" applyFill="1" applyBorder="1" applyAlignment="1">
      <alignment horizontal="center" vertical="center"/>
      <protection/>
    </xf>
    <xf numFmtId="0" fontId="7" fillId="0" borderId="20" xfId="58" applyNumberFormat="1" applyFont="1" applyFill="1" applyBorder="1" applyAlignment="1">
      <alignment horizontal="center" vertical="center"/>
      <protection/>
    </xf>
    <xf numFmtId="16" fontId="13" fillId="0" borderId="42" xfId="58" applyNumberFormat="1" applyFont="1" applyFill="1" applyBorder="1" applyAlignment="1">
      <alignment horizontal="center" vertical="center" textRotation="90"/>
      <protection/>
    </xf>
    <xf numFmtId="16" fontId="3" fillId="0" borderId="38" xfId="58" applyNumberFormat="1" applyFont="1" applyFill="1" applyBorder="1" applyAlignment="1">
      <alignment vertical="center" textRotation="90"/>
      <protection/>
    </xf>
    <xf numFmtId="16" fontId="3" fillId="0" borderId="43" xfId="58" applyNumberFormat="1" applyFont="1" applyFill="1" applyBorder="1" applyAlignment="1">
      <alignment vertical="center" textRotation="90"/>
      <protection/>
    </xf>
    <xf numFmtId="16" fontId="3" fillId="0" borderId="44" xfId="58" applyNumberFormat="1" applyFont="1" applyFill="1" applyBorder="1" applyAlignment="1">
      <alignment vertical="center" textRotation="90"/>
      <protection/>
    </xf>
    <xf numFmtId="0" fontId="5" fillId="39" borderId="55" xfId="58" applyNumberFormat="1" applyFont="1" applyFill="1" applyBorder="1" applyAlignment="1">
      <alignment horizontal="center" vertical="center"/>
      <protection/>
    </xf>
    <xf numFmtId="0" fontId="1" fillId="39" borderId="56" xfId="58" applyNumberFormat="1" applyFont="1" applyFill="1" applyBorder="1" applyAlignment="1">
      <alignment horizontal="left" vertical="center" indent="1"/>
      <protection/>
    </xf>
    <xf numFmtId="0" fontId="5" fillId="33" borderId="41" xfId="58" applyNumberFormat="1" applyFont="1" applyFill="1" applyBorder="1" applyAlignment="1">
      <alignment horizontal="center" vertical="center"/>
      <protection/>
    </xf>
    <xf numFmtId="0" fontId="1" fillId="33" borderId="44" xfId="58" applyNumberFormat="1" applyFont="1" applyFill="1" applyBorder="1" applyAlignment="1">
      <alignment horizontal="left" vertical="center" indent="1"/>
      <protection/>
    </xf>
    <xf numFmtId="0" fontId="7" fillId="0" borderId="41" xfId="58" applyNumberFormat="1" applyFont="1" applyFill="1" applyBorder="1" applyAlignment="1">
      <alignment horizontal="center" vertical="center"/>
      <protection/>
    </xf>
    <xf numFmtId="0" fontId="5" fillId="33" borderId="54" xfId="58" applyNumberFormat="1" applyFont="1" applyFill="1" applyBorder="1" applyAlignment="1">
      <alignment horizontal="center" vertical="center"/>
      <protection/>
    </xf>
    <xf numFmtId="0" fontId="1" fillId="33" borderId="40" xfId="58" applyNumberFormat="1" applyFont="1" applyFill="1" applyBorder="1" applyAlignment="1">
      <alignment horizontal="left" vertical="center" indent="1"/>
      <protection/>
    </xf>
    <xf numFmtId="0" fontId="1" fillId="40" borderId="57" xfId="0" applyFont="1" applyFill="1" applyBorder="1" applyAlignment="1">
      <alignment horizontal="center" vertical="center"/>
    </xf>
    <xf numFmtId="0" fontId="1" fillId="40" borderId="58" xfId="0" applyFont="1" applyFill="1" applyBorder="1" applyAlignment="1">
      <alignment horizontal="center" vertical="center"/>
    </xf>
    <xf numFmtId="0" fontId="1" fillId="40" borderId="59" xfId="0" applyFont="1" applyFill="1" applyBorder="1" applyAlignment="1">
      <alignment horizontal="center" vertical="center"/>
    </xf>
    <xf numFmtId="0" fontId="1" fillId="40" borderId="60" xfId="0" applyFont="1" applyFill="1" applyBorder="1" applyAlignment="1">
      <alignment horizontal="center" vertical="center"/>
    </xf>
    <xf numFmtId="0" fontId="1" fillId="40" borderId="61" xfId="0" applyFont="1" applyFill="1" applyBorder="1" applyAlignment="1">
      <alignment horizontal="center" vertical="center"/>
    </xf>
    <xf numFmtId="0" fontId="1" fillId="40" borderId="62" xfId="0" applyFont="1" applyFill="1" applyBorder="1" applyAlignment="1">
      <alignment horizontal="center" vertical="center"/>
    </xf>
    <xf numFmtId="0" fontId="1" fillId="38" borderId="63" xfId="0" applyFont="1" applyFill="1" applyBorder="1" applyAlignment="1">
      <alignment horizontal="center" vertical="center"/>
    </xf>
    <xf numFmtId="0" fontId="1" fillId="38" borderId="64" xfId="0" applyFont="1" applyFill="1" applyBorder="1" applyAlignment="1">
      <alignment horizontal="center" vertical="center"/>
    </xf>
    <xf numFmtId="0" fontId="1" fillId="0" borderId="49" xfId="0" applyFont="1" applyBorder="1" applyAlignment="1">
      <alignment horizontal="center" vertical="center" textRotation="90"/>
    </xf>
    <xf numFmtId="0" fontId="1" fillId="0" borderId="50" xfId="0" applyFont="1" applyBorder="1" applyAlignment="1">
      <alignment horizontal="center" vertical="center" textRotation="90"/>
    </xf>
    <xf numFmtId="0" fontId="1" fillId="0" borderId="51" xfId="0" applyFont="1" applyBorder="1" applyAlignment="1">
      <alignment horizontal="center" vertical="center" textRotation="90"/>
    </xf>
    <xf numFmtId="0" fontId="1" fillId="36" borderId="63" xfId="0" applyFont="1" applyFill="1" applyBorder="1" applyAlignment="1">
      <alignment horizontal="center" vertical="center"/>
    </xf>
    <xf numFmtId="0" fontId="1" fillId="36" borderId="64" xfId="0" applyFont="1" applyFill="1" applyBorder="1" applyAlignment="1">
      <alignment horizontal="center" vertical="center"/>
    </xf>
    <xf numFmtId="0" fontId="1" fillId="34" borderId="63" xfId="0" applyFont="1" applyFill="1" applyBorder="1" applyAlignment="1">
      <alignment horizontal="center" vertical="center"/>
    </xf>
    <xf numFmtId="0" fontId="1" fillId="34" borderId="64" xfId="0" applyFont="1" applyFill="1" applyBorder="1" applyAlignment="1">
      <alignment horizontal="center" vertical="center"/>
    </xf>
    <xf numFmtId="0" fontId="1" fillId="35" borderId="63" xfId="0" applyFont="1" applyFill="1" applyBorder="1" applyAlignment="1">
      <alignment horizontal="center" vertical="center"/>
    </xf>
    <xf numFmtId="0" fontId="1" fillId="35" borderId="64"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66" xfId="0" applyFont="1" applyFill="1" applyBorder="1" applyAlignment="1">
      <alignment horizontal="center" vertical="center"/>
    </xf>
    <xf numFmtId="20" fontId="1" fillId="0" borderId="67" xfId="0" applyNumberFormat="1" applyFont="1" applyFill="1" applyBorder="1" applyAlignment="1">
      <alignment horizontal="center" vertical="center"/>
    </xf>
    <xf numFmtId="20" fontId="1" fillId="0" borderId="18" xfId="0" applyNumberFormat="1" applyFont="1" applyFill="1" applyBorder="1" applyAlignment="1">
      <alignment horizontal="center" vertical="center"/>
    </xf>
    <xf numFmtId="0" fontId="1" fillId="37" borderId="63" xfId="0" applyFont="1" applyFill="1" applyBorder="1" applyAlignment="1">
      <alignment horizontal="center" vertical="center"/>
    </xf>
    <xf numFmtId="0" fontId="1" fillId="37" borderId="64" xfId="0" applyFont="1" applyFill="1" applyBorder="1" applyAlignment="1">
      <alignment horizontal="center" vertical="center"/>
    </xf>
    <xf numFmtId="0" fontId="1" fillId="0" borderId="63"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64" xfId="0" applyFont="1" applyFill="1" applyBorder="1" applyAlignment="1">
      <alignment horizontal="center" vertical="center"/>
    </xf>
    <xf numFmtId="0" fontId="12" fillId="0" borderId="61" xfId="0" applyFont="1" applyBorder="1" applyAlignment="1">
      <alignment horizontal="center" vertical="center"/>
    </xf>
    <xf numFmtId="0" fontId="1" fillId="39" borderId="68" xfId="0" applyFont="1" applyFill="1" applyBorder="1" applyAlignment="1">
      <alignment horizontal="center" vertical="center"/>
    </xf>
    <xf numFmtId="0" fontId="1" fillId="37" borderId="68" xfId="0" applyFont="1" applyFill="1" applyBorder="1" applyAlignment="1">
      <alignment horizontal="center" vertical="center"/>
    </xf>
    <xf numFmtId="0" fontId="1" fillId="41" borderId="68" xfId="0" applyFont="1" applyFill="1" applyBorder="1" applyAlignment="1">
      <alignment horizontal="center" vertical="center"/>
    </xf>
    <xf numFmtId="17" fontId="4" fillId="0" borderId="49" xfId="0" applyNumberFormat="1" applyFont="1" applyFill="1" applyBorder="1" applyAlignment="1">
      <alignment horizontal="center" vertical="center"/>
    </xf>
    <xf numFmtId="0" fontId="0" fillId="0" borderId="69" xfId="0" applyFill="1" applyBorder="1" applyAlignment="1">
      <alignment/>
    </xf>
    <xf numFmtId="20" fontId="4" fillId="0" borderId="70" xfId="0" applyNumberFormat="1" applyFont="1" applyFill="1" applyBorder="1" applyAlignment="1">
      <alignment horizontal="center" vertical="center"/>
    </xf>
    <xf numFmtId="0" fontId="0" fillId="0" borderId="62" xfId="0" applyFill="1" applyBorder="1" applyAlignment="1">
      <alignment/>
    </xf>
    <xf numFmtId="20" fontId="4" fillId="0" borderId="66" xfId="0" applyNumberFormat="1" applyFont="1" applyFill="1" applyBorder="1" applyAlignment="1">
      <alignment horizontal="center" vertical="center"/>
    </xf>
    <xf numFmtId="0" fontId="4" fillId="0" borderId="71" xfId="0" applyFont="1" applyFill="1" applyBorder="1" applyAlignment="1">
      <alignment horizontal="center" vertical="center"/>
    </xf>
    <xf numFmtId="0" fontId="1" fillId="0" borderId="53" xfId="0" applyFont="1" applyFill="1" applyBorder="1" applyAlignment="1">
      <alignment horizontal="center" vertical="center" textRotation="90"/>
    </xf>
    <xf numFmtId="0" fontId="1" fillId="0" borderId="72"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20" fontId="4" fillId="0" borderId="49" xfId="0" applyNumberFormat="1" applyFont="1" applyFill="1" applyBorder="1" applyAlignment="1">
      <alignment horizontal="center" vertical="center"/>
    </xf>
    <xf numFmtId="20" fontId="4" fillId="0" borderId="72" xfId="0" applyNumberFormat="1" applyFont="1" applyFill="1" applyBorder="1" applyAlignment="1">
      <alignment horizontal="center" vertical="center"/>
    </xf>
    <xf numFmtId="0" fontId="4" fillId="0" borderId="72" xfId="0" applyFont="1" applyFill="1" applyBorder="1" applyAlignment="1">
      <alignment horizontal="center" vertical="center"/>
    </xf>
    <xf numFmtId="0" fontId="4" fillId="0" borderId="19" xfId="0" applyFont="1" applyFill="1" applyBorder="1" applyAlignment="1">
      <alignment horizontal="center" vertical="center"/>
    </xf>
    <xf numFmtId="0" fontId="1" fillId="0" borderId="49" xfId="0" applyFont="1" applyFill="1" applyBorder="1" applyAlignment="1">
      <alignment horizontal="center" vertical="center" textRotation="90"/>
    </xf>
    <xf numFmtId="0" fontId="1" fillId="0" borderId="50" xfId="0" applyFont="1" applyFill="1" applyBorder="1" applyAlignment="1">
      <alignment horizontal="center" vertical="center" textRotation="90"/>
    </xf>
    <xf numFmtId="0" fontId="1" fillId="0" borderId="51" xfId="0" applyFont="1" applyFill="1" applyBorder="1" applyAlignment="1">
      <alignment horizontal="center" vertical="center" textRotation="90"/>
    </xf>
    <xf numFmtId="0" fontId="12" fillId="0" borderId="0" xfId="0" applyFont="1" applyAlignment="1">
      <alignment horizontal="center" vertical="center"/>
    </xf>
    <xf numFmtId="20" fontId="4" fillId="0" borderId="53" xfId="0" applyNumberFormat="1" applyFont="1" applyFill="1" applyBorder="1" applyAlignment="1">
      <alignment horizontal="center" vertical="center"/>
    </xf>
    <xf numFmtId="20" fontId="4" fillId="0" borderId="73" xfId="0" applyNumberFormat="1" applyFont="1" applyFill="1" applyBorder="1" applyAlignment="1">
      <alignment horizontal="center" vertical="center"/>
    </xf>
    <xf numFmtId="0" fontId="0" fillId="33" borderId="27" xfId="0" applyFill="1" applyBorder="1" applyAlignment="1">
      <alignment horizontal="center" vertical="center" textRotation="90"/>
    </xf>
    <xf numFmtId="0" fontId="0" fillId="33" borderId="12" xfId="0" applyFill="1" applyBorder="1" applyAlignment="1">
      <alignment horizontal="center" vertical="center" textRotation="90"/>
    </xf>
    <xf numFmtId="0" fontId="0" fillId="33" borderId="25" xfId="0" applyFill="1" applyBorder="1" applyAlignment="1">
      <alignment horizontal="center" vertical="center"/>
    </xf>
    <xf numFmtId="0" fontId="0" fillId="33" borderId="10" xfId="0" applyFill="1" applyBorder="1" applyAlignment="1">
      <alignment horizontal="center" vertical="center"/>
    </xf>
    <xf numFmtId="0" fontId="1" fillId="0" borderId="49" xfId="0" applyFont="1" applyFill="1" applyBorder="1" applyAlignment="1">
      <alignment horizontal="center" vertical="center" textRotation="90"/>
    </xf>
    <xf numFmtId="0" fontId="1" fillId="0" borderId="53" xfId="0" applyFont="1" applyFill="1" applyBorder="1" applyAlignment="1">
      <alignment horizontal="center" vertical="center" textRotation="90"/>
    </xf>
    <xf numFmtId="0" fontId="7" fillId="33" borderId="13" xfId="0" applyFont="1" applyFill="1" applyBorder="1" applyAlignment="1">
      <alignment horizontal="center" vertical="center"/>
    </xf>
    <xf numFmtId="0" fontId="7" fillId="33" borderId="14" xfId="0" applyFont="1" applyFill="1" applyBorder="1" applyAlignment="1">
      <alignment horizontal="center" vertical="center"/>
    </xf>
    <xf numFmtId="0" fontId="7" fillId="33" borderId="15" xfId="0" applyFont="1" applyFill="1" applyBorder="1" applyAlignment="1">
      <alignment horizontal="center" vertical="center"/>
    </xf>
    <xf numFmtId="0" fontId="1" fillId="0" borderId="13" xfId="0" applyFont="1" applyBorder="1" applyAlignment="1">
      <alignment horizontal="center" vertical="center" textRotation="90"/>
    </xf>
    <xf numFmtId="0" fontId="1" fillId="0" borderId="25" xfId="0" applyFont="1" applyBorder="1" applyAlignment="1">
      <alignment horizontal="center" vertical="center" textRotation="90"/>
    </xf>
    <xf numFmtId="0" fontId="1" fillId="0" borderId="10" xfId="0" applyFont="1" applyBorder="1" applyAlignment="1">
      <alignment horizontal="center" vertical="center" textRotation="90"/>
    </xf>
    <xf numFmtId="0" fontId="4" fillId="33" borderId="15" xfId="0" applyFont="1" applyFill="1" applyBorder="1" applyAlignment="1">
      <alignment horizontal="center" vertical="center" textRotation="90"/>
    </xf>
    <xf numFmtId="0" fontId="4" fillId="33" borderId="27" xfId="0" applyFont="1" applyFill="1" applyBorder="1" applyAlignment="1">
      <alignment horizontal="center" vertical="center" textRotation="90"/>
    </xf>
    <xf numFmtId="0" fontId="4" fillId="33" borderId="12" xfId="0" applyFont="1" applyFill="1" applyBorder="1" applyAlignment="1">
      <alignment horizontal="center" vertical="center" textRotation="90"/>
    </xf>
    <xf numFmtId="0" fontId="1" fillId="0" borderId="74" xfId="0" applyFont="1" applyFill="1" applyBorder="1" applyAlignment="1">
      <alignment horizontal="center" vertical="center" textRotation="90"/>
    </xf>
    <xf numFmtId="0" fontId="0" fillId="33" borderId="26" xfId="0" applyFill="1" applyBorder="1" applyAlignment="1">
      <alignment horizontal="center" vertical="center"/>
    </xf>
    <xf numFmtId="0" fontId="1" fillId="0" borderId="13" xfId="0" applyFont="1" applyBorder="1" applyAlignment="1">
      <alignment horizontal="center" vertical="center" textRotation="90"/>
    </xf>
    <xf numFmtId="0" fontId="7" fillId="33" borderId="17" xfId="0" applyFont="1" applyFill="1" applyBorder="1" applyAlignment="1">
      <alignment horizontal="center" vertical="center"/>
    </xf>
    <xf numFmtId="0" fontId="7" fillId="0" borderId="75" xfId="58" applyFont="1" applyBorder="1" applyAlignment="1">
      <alignment horizontal="center" vertical="center" wrapText="1"/>
      <protection/>
    </xf>
    <xf numFmtId="0" fontId="7" fillId="0" borderId="0" xfId="58" applyFont="1" applyAlignment="1">
      <alignment horizontal="center" vertical="center" wrapText="1"/>
      <protection/>
    </xf>
    <xf numFmtId="0" fontId="3" fillId="39" borderId="76" xfId="58" applyNumberFormat="1" applyFont="1" applyFill="1" applyBorder="1" applyAlignment="1">
      <alignment horizontal="center" vertical="center"/>
      <protection/>
    </xf>
    <xf numFmtId="0" fontId="3" fillId="39" borderId="77" xfId="58" applyNumberFormat="1" applyFont="1" applyFill="1" applyBorder="1" applyAlignment="1">
      <alignment horizontal="center" vertical="center"/>
      <protection/>
    </xf>
    <xf numFmtId="0" fontId="3" fillId="39" borderId="78" xfId="58" applyNumberFormat="1" applyFont="1" applyFill="1" applyBorder="1" applyAlignment="1">
      <alignment horizontal="center" vertical="center"/>
      <protection/>
    </xf>
    <xf numFmtId="0" fontId="11" fillId="0" borderId="0" xfId="58" applyBorder="1" applyAlignment="1">
      <alignment horizontal="center"/>
      <protection/>
    </xf>
    <xf numFmtId="0" fontId="13" fillId="0" borderId="13" xfId="58" applyFont="1" applyFill="1" applyBorder="1" applyAlignment="1">
      <alignment horizontal="center" vertical="center"/>
      <protection/>
    </xf>
    <xf numFmtId="0" fontId="13" fillId="0" borderId="14" xfId="58" applyFont="1" applyFill="1" applyBorder="1" applyAlignment="1">
      <alignment horizontal="center" vertical="center"/>
      <protection/>
    </xf>
    <xf numFmtId="0" fontId="13" fillId="0" borderId="15" xfId="58" applyFont="1" applyFill="1" applyBorder="1" applyAlignment="1">
      <alignment horizontal="center" vertical="center"/>
      <protection/>
    </xf>
    <xf numFmtId="16" fontId="13" fillId="0" borderId="13" xfId="58" applyNumberFormat="1" applyFont="1" applyFill="1" applyBorder="1" applyAlignment="1">
      <alignment horizontal="center" vertical="center"/>
      <protection/>
    </xf>
    <xf numFmtId="16" fontId="13" fillId="0" borderId="14" xfId="58" applyNumberFormat="1" applyFont="1" applyFill="1" applyBorder="1" applyAlignment="1">
      <alignment horizontal="center" vertical="center"/>
      <protection/>
    </xf>
    <xf numFmtId="16" fontId="13" fillId="0" borderId="15" xfId="58" applyNumberFormat="1" applyFont="1" applyFill="1" applyBorder="1" applyAlignment="1">
      <alignment horizontal="center" vertical="center"/>
      <protection/>
    </xf>
    <xf numFmtId="0" fontId="12" fillId="0" borderId="0" xfId="58" applyFont="1" applyFill="1" applyBorder="1" applyAlignment="1">
      <alignment horizontal="center" vertical="center"/>
      <protection/>
    </xf>
    <xf numFmtId="0" fontId="13" fillId="0" borderId="63" xfId="58" applyFont="1" applyFill="1" applyBorder="1" applyAlignment="1">
      <alignment horizontal="center" vertical="center"/>
      <protection/>
    </xf>
    <xf numFmtId="16" fontId="13" fillId="0" borderId="20" xfId="58" applyNumberFormat="1" applyFont="1" applyFill="1" applyBorder="1" applyAlignment="1">
      <alignment horizontal="center" vertical="center"/>
      <protection/>
    </xf>
    <xf numFmtId="16" fontId="13" fillId="0" borderId="22" xfId="58" applyNumberFormat="1" applyFont="1" applyFill="1" applyBorder="1" applyAlignment="1">
      <alignment horizontal="center" vertical="center"/>
      <protection/>
    </xf>
    <xf numFmtId="16" fontId="13" fillId="0" borderId="45" xfId="58" applyNumberFormat="1" applyFont="1" applyFill="1" applyBorder="1" applyAlignment="1">
      <alignment horizontal="center" vertical="center"/>
      <protection/>
    </xf>
    <xf numFmtId="0" fontId="12" fillId="0" borderId="0" xfId="0" applyFont="1" applyBorder="1" applyAlignment="1">
      <alignment horizontal="center" vertical="center"/>
    </xf>
    <xf numFmtId="0" fontId="12" fillId="0" borderId="0" xfId="57" applyFont="1" applyFill="1" applyBorder="1" applyAlignment="1">
      <alignment horizontal="center" vertic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kureyrarmot_2005" xfId="57"/>
    <cellStyle name="Normal_Ice Cup tilraun 14 lið"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3.wmf" /><Relationship Id="rId3" Type="http://schemas.openxmlformats.org/officeDocument/2006/relationships/image" Target="../media/image4.wmf" /><Relationship Id="rId4"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180975</xdr:colOff>
      <xdr:row>35</xdr:row>
      <xdr:rowOff>38100</xdr:rowOff>
    </xdr:from>
    <xdr:ext cx="85725" cy="200025"/>
    <xdr:sp>
      <xdr:nvSpPr>
        <xdr:cNvPr id="1" name="Text Box 1"/>
        <xdr:cNvSpPr txBox="1">
          <a:spLocks noChangeArrowheads="1"/>
        </xdr:cNvSpPr>
      </xdr:nvSpPr>
      <xdr:spPr>
        <a:xfrm>
          <a:off x="495300" y="930592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editAs="oneCell">
    <xdr:from>
      <xdr:col>0</xdr:col>
      <xdr:colOff>142875</xdr:colOff>
      <xdr:row>0</xdr:row>
      <xdr:rowOff>28575</xdr:rowOff>
    </xdr:from>
    <xdr:to>
      <xdr:col>2</xdr:col>
      <xdr:colOff>85725</xdr:colOff>
      <xdr:row>1</xdr:row>
      <xdr:rowOff>114300</xdr:rowOff>
    </xdr:to>
    <xdr:pic>
      <xdr:nvPicPr>
        <xdr:cNvPr id="2" name="Picture 3" descr="ICECUP-LOGO copy"/>
        <xdr:cNvPicPr preferRelativeResize="1">
          <a:picLocks noChangeAspect="1"/>
        </xdr:cNvPicPr>
      </xdr:nvPicPr>
      <xdr:blipFill>
        <a:blip r:embed="rId1"/>
        <a:stretch>
          <a:fillRect/>
        </a:stretch>
      </xdr:blipFill>
      <xdr:spPr>
        <a:xfrm>
          <a:off x="142875" y="28575"/>
          <a:ext cx="85725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66675</xdr:rowOff>
    </xdr:from>
    <xdr:to>
      <xdr:col>2</xdr:col>
      <xdr:colOff>180975</xdr:colOff>
      <xdr:row>0</xdr:row>
      <xdr:rowOff>742950</xdr:rowOff>
    </xdr:to>
    <xdr:pic>
      <xdr:nvPicPr>
        <xdr:cNvPr id="1" name="Picture 1" descr="ICECUP-LOGO copy"/>
        <xdr:cNvPicPr preferRelativeResize="1">
          <a:picLocks noChangeAspect="1"/>
        </xdr:cNvPicPr>
      </xdr:nvPicPr>
      <xdr:blipFill>
        <a:blip r:embed="rId1"/>
        <a:stretch>
          <a:fillRect/>
        </a:stretch>
      </xdr:blipFill>
      <xdr:spPr>
        <a:xfrm>
          <a:off x="381000" y="66675"/>
          <a:ext cx="561975" cy="676275"/>
        </a:xfrm>
        <a:prstGeom prst="rect">
          <a:avLst/>
        </a:prstGeom>
        <a:noFill/>
        <a:ln w="9525" cmpd="sng">
          <a:noFill/>
        </a:ln>
      </xdr:spPr>
    </xdr:pic>
    <xdr:clientData/>
  </xdr:twoCellAnchor>
  <xdr:twoCellAnchor editAs="oneCell">
    <xdr:from>
      <xdr:col>39</xdr:col>
      <xdr:colOff>104775</xdr:colOff>
      <xdr:row>0</xdr:row>
      <xdr:rowOff>152400</xdr:rowOff>
    </xdr:from>
    <xdr:to>
      <xdr:col>43</xdr:col>
      <xdr:colOff>123825</xdr:colOff>
      <xdr:row>1</xdr:row>
      <xdr:rowOff>9525</xdr:rowOff>
    </xdr:to>
    <xdr:pic>
      <xdr:nvPicPr>
        <xdr:cNvPr id="2" name="Picture 1" descr="ICECUP-LOGO copy"/>
        <xdr:cNvPicPr preferRelativeResize="1">
          <a:picLocks noChangeAspect="1"/>
        </xdr:cNvPicPr>
      </xdr:nvPicPr>
      <xdr:blipFill>
        <a:blip r:embed="rId1"/>
        <a:stretch>
          <a:fillRect/>
        </a:stretch>
      </xdr:blipFill>
      <xdr:spPr>
        <a:xfrm>
          <a:off x="11887200" y="152400"/>
          <a:ext cx="628650" cy="733425"/>
        </a:xfrm>
        <a:prstGeom prst="rect">
          <a:avLst/>
        </a:prstGeom>
        <a:noFill/>
        <a:ln w="9525" cmpd="sng">
          <a:noFill/>
        </a:ln>
      </xdr:spPr>
    </xdr:pic>
    <xdr:clientData/>
  </xdr:twoCellAnchor>
  <xdr:twoCellAnchor editAs="oneCell">
    <xdr:from>
      <xdr:col>16</xdr:col>
      <xdr:colOff>95250</xdr:colOff>
      <xdr:row>0</xdr:row>
      <xdr:rowOff>47625</xdr:rowOff>
    </xdr:from>
    <xdr:to>
      <xdr:col>20</xdr:col>
      <xdr:colOff>66675</xdr:colOff>
      <xdr:row>0</xdr:row>
      <xdr:rowOff>723900</xdr:rowOff>
    </xdr:to>
    <xdr:pic>
      <xdr:nvPicPr>
        <xdr:cNvPr id="3" name="Picture 1" descr="ICECUP-LOGO copy"/>
        <xdr:cNvPicPr preferRelativeResize="1">
          <a:picLocks noChangeAspect="1"/>
        </xdr:cNvPicPr>
      </xdr:nvPicPr>
      <xdr:blipFill>
        <a:blip r:embed="rId1"/>
        <a:stretch>
          <a:fillRect/>
        </a:stretch>
      </xdr:blipFill>
      <xdr:spPr>
        <a:xfrm>
          <a:off x="5400675" y="47625"/>
          <a:ext cx="581025" cy="676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209550</xdr:rowOff>
    </xdr:from>
    <xdr:to>
      <xdr:col>1</xdr:col>
      <xdr:colOff>942975</xdr:colOff>
      <xdr:row>2</xdr:row>
      <xdr:rowOff>552450</xdr:rowOff>
    </xdr:to>
    <xdr:pic>
      <xdr:nvPicPr>
        <xdr:cNvPr id="1" name="Picture 2" descr="ICECUP-LOGO copy"/>
        <xdr:cNvPicPr preferRelativeResize="1">
          <a:picLocks noChangeAspect="1"/>
        </xdr:cNvPicPr>
      </xdr:nvPicPr>
      <xdr:blipFill>
        <a:blip r:embed="rId1"/>
        <a:stretch>
          <a:fillRect/>
        </a:stretch>
      </xdr:blipFill>
      <xdr:spPr>
        <a:xfrm>
          <a:off x="323850" y="209550"/>
          <a:ext cx="8572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0</xdr:rowOff>
    </xdr:from>
    <xdr:to>
      <xdr:col>8</xdr:col>
      <xdr:colOff>600075</xdr:colOff>
      <xdr:row>48</xdr:row>
      <xdr:rowOff>123825</xdr:rowOff>
    </xdr:to>
    <xdr:sp>
      <xdr:nvSpPr>
        <xdr:cNvPr id="1" name="Text Box 1"/>
        <xdr:cNvSpPr txBox="1">
          <a:spLocks noChangeArrowheads="1"/>
        </xdr:cNvSpPr>
      </xdr:nvSpPr>
      <xdr:spPr>
        <a:xfrm>
          <a:off x="38100" y="1133475"/>
          <a:ext cx="5438775" cy="7734300"/>
        </a:xfrm>
        <a:prstGeom prst="rect">
          <a:avLst/>
        </a:prstGeom>
        <a:solidFill>
          <a:srgbClr val="FFFFFF"/>
        </a:solidFill>
        <a:ln w="9525" cmpd="sng">
          <a:noFill/>
        </a:ln>
      </xdr:spPr>
      <xdr:txBody>
        <a:bodyPr vertOverflow="clip" wrap="square" lIns="108000" tIns="46800" rIns="90000" bIns="46800"/>
        <a:p>
          <a:pPr algn="l">
            <a:defRPr/>
          </a:pPr>
          <a:r>
            <a:rPr lang="en-US" cap="none" sz="1100" b="1" i="0" u="none" baseline="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The</a:t>
          </a:r>
          <a:r>
            <a:rPr lang="en-US" cap="none" sz="1100" b="1" i="0" u="none" baseline="0">
              <a:solidFill>
                <a:srgbClr val="000000"/>
              </a:solidFill>
              <a:latin typeface="Calibri"/>
              <a:ea typeface="Calibri"/>
              <a:cs typeface="Calibri"/>
            </a:rPr>
            <a:t> bonspiel consists of five rounds played by the socalled Schenkel-system, plus final games for medals. </a:t>
          </a:r>
          <a:r>
            <a:rPr lang="en-US" cap="none" sz="1100" b="0" i="0" u="none" baseline="0">
              <a:solidFill>
                <a:srgbClr val="000000"/>
              </a:solidFill>
              <a:latin typeface="Calibri"/>
              <a:ea typeface="Calibri"/>
              <a:cs typeface="Calibri"/>
            </a:rPr>
            <a:t>A draw will be made to decide which teams play in the first round. After each round, teams will be ranked according to points, then ends , then stones. Two points will be awarded for a win, one point for a tie. In each round we will try to match teams that are close to each other in the ranking, as possible. Teams do not play twice against each other (medal games excluded).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Afther</a:t>
          </a:r>
          <a:r>
            <a:rPr lang="en-US" cap="none" sz="1100" b="1" i="0" u="none" baseline="0">
              <a:solidFill>
                <a:srgbClr val="000000"/>
              </a:solidFill>
              <a:latin typeface="Calibri"/>
              <a:ea typeface="Calibri"/>
              <a:cs typeface="Calibri"/>
            </a:rPr>
            <a:t> all teams have played three games, they will be devided into High road and Low Road (A and B division) with 6 teams in each group. </a:t>
          </a:r>
          <a:r>
            <a:rPr lang="en-US" cap="none" sz="1100" b="0" i="0" u="none" baseline="0">
              <a:solidFill>
                <a:srgbClr val="000000"/>
              </a:solidFill>
              <a:latin typeface="Calibri"/>
              <a:ea typeface="Calibri"/>
              <a:cs typeface="Calibri"/>
            </a:rPr>
            <a:t>Then all teams will play 2 games within their group. Top two teams in group A will then play for gold medal, next two will play for bronze medal and top two teams in group B will play for the B-reward. If the criteria stated in paragrapfh 1 is not sufficient to rank teams into the medal games, tied teams will compete with a draw to the button contest. All four members of the team throw their stone. Added distance of all four stones is the team's score. Team with less distance will then be ranked higher.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3.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Games in the general competition will be 7 ends (ALL ends shall be played). </a:t>
          </a:r>
          <a:r>
            <a:rPr lang="en-US" cap="none" sz="1100" b="0" i="0" u="none" baseline="0">
              <a:solidFill>
                <a:srgbClr val="000000"/>
              </a:solidFill>
              <a:latin typeface="Calibri"/>
              <a:ea typeface="Calibri"/>
              <a:cs typeface="Calibri"/>
            </a:rPr>
            <a:t>For reference, the Arena clock will be set to 105 minutes and counts down. If games are played in normal speed, all games should be finished before the time exceeds.  </a:t>
          </a:r>
          <a:r>
            <a:rPr lang="en-US" cap="none" sz="1100" b="1" i="0" u="none" baseline="0">
              <a:solidFill>
                <a:srgbClr val="000000"/>
              </a:solidFill>
              <a:latin typeface="Calibri"/>
              <a:ea typeface="Calibri"/>
              <a:cs typeface="Calibri"/>
            </a:rPr>
            <a:t>Medal games shall be 8 ends.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4.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Every team plays two games on Thursday</a:t>
          </a:r>
          <a:r>
            <a:rPr lang="en-US" cap="none" sz="1100" b="1" i="0" u="none" baseline="0">
              <a:solidFill>
                <a:srgbClr val="000000"/>
              </a:solidFill>
              <a:latin typeface="Calibri"/>
              <a:ea typeface="Calibri"/>
              <a:cs typeface="Calibri"/>
            </a:rPr>
            <a:t> (April 30), two games on Friday (May 1) and one game on Saturday (May 2). </a:t>
          </a:r>
          <a:r>
            <a:rPr lang="en-US" cap="none" sz="1100" b="0" i="0" u="none" baseline="0">
              <a:solidFill>
                <a:srgbClr val="000000"/>
              </a:solidFill>
              <a:latin typeface="Calibri"/>
              <a:ea typeface="Calibri"/>
              <a:cs typeface="Calibri"/>
            </a:rPr>
            <a:t>Draws start at 11 am, 2.30 pm, 4.30 pm and 7 pm on Thursday, 9 am, 11.20 am, 14.30 pm and 5 pm on Friday, and 8.30 am and 11 am on Saturday. Medal games start at 2 pm on Saturday.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5.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If</a:t>
          </a:r>
          <a:r>
            <a:rPr lang="en-US" cap="none" sz="1100" b="0" i="0" u="none" baseline="0">
              <a:solidFill>
                <a:srgbClr val="000000"/>
              </a:solidFill>
              <a:latin typeface="Calibri"/>
              <a:ea typeface="Calibri"/>
              <a:cs typeface="Calibri"/>
            </a:rPr>
            <a:t> a team does not show up with at leas three players before 10 minutes have passed since the clock was started, the team is considered to have conceded the game. Winner then gets 2 points, 4 ends, 4 stones.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6.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Otherwise, the WCF</a:t>
          </a:r>
          <a:r>
            <a:rPr lang="en-US" cap="none" sz="1100" b="0" i="0" u="none" baseline="0">
              <a:solidFill>
                <a:srgbClr val="000000"/>
              </a:solidFill>
              <a:latin typeface="Calibri"/>
              <a:ea typeface="Calibri"/>
              <a:cs typeface="Calibri"/>
            </a:rPr>
            <a:t> rules for curling apply when applicable. </a:t>
          </a:r>
        </a:p>
      </xdr:txBody>
    </xdr:sp>
    <xdr:clientData/>
  </xdr:twoCellAnchor>
  <xdr:twoCellAnchor editAs="oneCell">
    <xdr:from>
      <xdr:col>0</xdr:col>
      <xdr:colOff>238125</xdr:colOff>
      <xdr:row>0</xdr:row>
      <xdr:rowOff>123825</xdr:rowOff>
    </xdr:from>
    <xdr:to>
      <xdr:col>1</xdr:col>
      <xdr:colOff>323850</xdr:colOff>
      <xdr:row>0</xdr:row>
      <xdr:rowOff>942975</xdr:rowOff>
    </xdr:to>
    <xdr:pic>
      <xdr:nvPicPr>
        <xdr:cNvPr id="2" name="Picture 2" descr="ICECUP-LOGO copy"/>
        <xdr:cNvPicPr preferRelativeResize="1">
          <a:picLocks noChangeAspect="1"/>
        </xdr:cNvPicPr>
      </xdr:nvPicPr>
      <xdr:blipFill>
        <a:blip r:embed="rId1"/>
        <a:stretch>
          <a:fillRect/>
        </a:stretch>
      </xdr:blipFill>
      <xdr:spPr>
        <a:xfrm>
          <a:off x="238125" y="123825"/>
          <a:ext cx="695325" cy="8191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0</xdr:rowOff>
    </xdr:from>
    <xdr:to>
      <xdr:col>8</xdr:col>
      <xdr:colOff>600075</xdr:colOff>
      <xdr:row>49</xdr:row>
      <xdr:rowOff>152400</xdr:rowOff>
    </xdr:to>
    <xdr:sp>
      <xdr:nvSpPr>
        <xdr:cNvPr id="1" name="Text Box 1"/>
        <xdr:cNvSpPr txBox="1">
          <a:spLocks noChangeArrowheads="1"/>
        </xdr:cNvSpPr>
      </xdr:nvSpPr>
      <xdr:spPr>
        <a:xfrm>
          <a:off x="38100" y="1133475"/>
          <a:ext cx="5438775" cy="7924800"/>
        </a:xfrm>
        <a:prstGeom prst="rect">
          <a:avLst/>
        </a:prstGeom>
        <a:solidFill>
          <a:srgbClr val="FFFFFF"/>
        </a:solidFill>
        <a:ln w="9525" cmpd="sng">
          <a:noFill/>
        </a:ln>
      </xdr:spPr>
      <xdr:txBody>
        <a:bodyPr vertOverflow="clip" wrap="square" lIns="108000" tIns="46800" rIns="90000" bIns="46800"/>
        <a:p>
          <a:pPr algn="l">
            <a:defRPr/>
          </a:pPr>
          <a:r>
            <a:rPr lang="en-US" cap="none" sz="1100" b="1" i="0" u="none" baseline="0">
              <a:solidFill>
                <a:srgbClr val="000000"/>
              </a:solidFill>
              <a:latin typeface="Arial"/>
              <a:ea typeface="Arial"/>
              <a:cs typeface="Arial"/>
            </a:rPr>
            <a:t>1.</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Mótið samanstendur af fimm umferðum sem leiknar eru samkvæmt svokölluðu Schenkel-kerfi</a:t>
          </a:r>
          <a:r>
            <a:rPr lang="en-US" cap="none" sz="1100" b="1" i="0" u="none" baseline="0">
              <a:solidFill>
                <a:srgbClr val="000000"/>
              </a:solidFill>
              <a:latin typeface="Arial"/>
              <a:ea typeface="Arial"/>
              <a:cs typeface="Arial"/>
            </a:rPr>
            <a:t>, auk úrslitaleikja um verðlaun.  </a:t>
          </a:r>
          <a:r>
            <a:rPr lang="en-US" cap="none" sz="1100" b="0" i="0" u="none" baseline="0">
              <a:solidFill>
                <a:srgbClr val="000000"/>
              </a:solidFill>
              <a:latin typeface="Arial"/>
              <a:ea typeface="Arial"/>
              <a:cs typeface="Arial"/>
            </a:rPr>
            <a:t>Dregið er til fyrstu umferðar (A-B, C-D o.s.frv.) en eftir hverja umferð er liðunum raðað eftir stigum (síðan unnum umferðum, þá skoruðum steinum). Tvö stig fást fyrir sigur, eitt fyrir jafntefli.</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Í hverri umferð er leitast við að raða saman í leiki þannig að lið leiki gegn andstæðingi sem er sem næst því í röðinni eftir því sem kostur er. Lið leikur ekki tvisvar gegn sama andstæðingi (úrslitaleikir frátaldir).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2.</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Eftir að öll liðin hafa leikið þrjá leiki er þeim skipt í tvær</a:t>
          </a:r>
          <a:r>
            <a:rPr lang="en-US" cap="none" sz="1100" b="1" i="0" u="none" baseline="0">
              <a:solidFill>
                <a:srgbClr val="000000"/>
              </a:solidFill>
              <a:latin typeface="Arial"/>
              <a:ea typeface="Arial"/>
              <a:cs typeface="Arial"/>
            </a:rPr>
            <a:t> deildir, A og B, með 6 liðum í hvorri deild og leika eftir það tvo leiki </a:t>
          </a:r>
          <a:r>
            <a:rPr lang="en-US" cap="none" sz="1100" b="1" i="0" u="none" baseline="0">
              <a:solidFill>
                <a:srgbClr val="000000"/>
              </a:solidFill>
              <a:latin typeface="Arial"/>
              <a:ea typeface="Arial"/>
              <a:cs typeface="Arial"/>
            </a:rPr>
            <a:t>við lið innan sinnar</a:t>
          </a:r>
          <a:r>
            <a:rPr lang="en-US" cap="none" sz="1100" b="1" i="0" u="none" baseline="0">
              <a:solidFill>
                <a:srgbClr val="000000"/>
              </a:solidFill>
              <a:latin typeface="Arial"/>
              <a:ea typeface="Arial"/>
              <a:cs typeface="Arial"/>
            </a:rPr>
            <a:t> deildar</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Að</a:t>
          </a:r>
          <a:r>
            <a:rPr lang="en-US" cap="none" sz="1100" b="0" i="0" u="none" baseline="0">
              <a:solidFill>
                <a:srgbClr val="000000"/>
              </a:solidFill>
              <a:latin typeface="Arial"/>
              <a:ea typeface="Arial"/>
              <a:cs typeface="Arial"/>
            </a:rPr>
            <a:t> því loknu leika tvö efstu liðin í A-deild um gullverðlaun, tvö þau næstu um bronsverðlaun og tvö efstu liðin í B-flokki um sigur í B-deild. Ef forsendur fyrir röðun liða (stig, unnar umferðir, skoraðir steinar) duga ekki til að ákvarða hvaða lið leika til úrslita um verðlaun skal fara fram skotkeppni milli viðkomandi liða. Þar renna fjórir úr hvoru liði til skiptis steini að miðju hrings. Fjarlægð frá miðju hrings að steini er mæld og lögð saman fyrir allt liðið. Það lið sem þannig fær lægri samtölu telst ofar í röðinni.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3. 
</a:t>
          </a:r>
          <a:r>
            <a:rPr lang="en-US" cap="none" sz="1100" b="1" i="0" u="none" baseline="0">
              <a:solidFill>
                <a:srgbClr val="000000"/>
              </a:solidFill>
              <a:latin typeface="Arial"/>
              <a:ea typeface="Arial"/>
              <a:cs typeface="Arial"/>
            </a:rPr>
            <a:t>Í almennu keppninni skulu leiknar 7 umferðir í öllum leikjunum (EKKI heimilt að gefa leik). </a:t>
          </a:r>
          <a:r>
            <a:rPr lang="en-US" cap="none" sz="1100" b="0" i="0" u="none" baseline="0">
              <a:solidFill>
                <a:srgbClr val="000000"/>
              </a:solidFill>
              <a:latin typeface="Arial"/>
              <a:ea typeface="Arial"/>
              <a:cs typeface="Arial"/>
            </a:rPr>
            <a:t>Til viðmiðunar er klukkan í Skautahöllinni stillt á 105 mínútur við upphaf leiks og telur niður. Ef bæði lið spila á eðlilegum hraða ætti leik að vera lokið áður en tíminn rennur út. Almennt viðmið er að ekki taki lengri tíma en 15 mínútur að meðaltali að leika hverja umferð, þ.e. að hvort lið um sig hafi að meðaltali 7,5 mínútur til umhugsunar og leiks.  Krullufólk er hvatt til að haga leik sínum þannig að ekki komi til óþarfa tafa (til dæmis ef leikmenn eru ekki tilbúnir að senda sinn stein þegar röðin kemur að þeim) og ekki sé tekinn óhóflega langur tími til umhugsunar. </a:t>
          </a:r>
          <a:r>
            <a:rPr lang="en-US" cap="none" sz="1100" b="1" i="0" u="none" baseline="0">
              <a:solidFill>
                <a:srgbClr val="000000"/>
              </a:solidFill>
              <a:latin typeface="Calibri"/>
              <a:ea typeface="Calibri"/>
              <a:cs typeface="Calibri"/>
            </a:rPr>
            <a:t>Úrslitaleikir um sæti eru 8 umferðir (heimilt að gefa leik fyrr).</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4.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Hvert lið leikur tvo leiki á fimmtudegi (30.</a:t>
          </a:r>
          <a:r>
            <a:rPr lang="en-US" cap="none" sz="1100" b="1" i="0" u="none" baseline="0">
              <a:solidFill>
                <a:srgbClr val="000000"/>
              </a:solidFill>
              <a:latin typeface="Arial"/>
              <a:ea typeface="Arial"/>
              <a:cs typeface="Arial"/>
            </a:rPr>
            <a:t> apríl</a:t>
          </a:r>
          <a:r>
            <a:rPr lang="en-US" cap="none" sz="1100" b="1" i="0" u="none" baseline="0">
              <a:solidFill>
                <a:srgbClr val="000000"/>
              </a:solidFill>
              <a:latin typeface="Arial"/>
              <a:ea typeface="Arial"/>
              <a:cs typeface="Arial"/>
            </a:rPr>
            <a:t>), tvo leiki á föstudegi (1. maí) og einn á laugardegi (2. maí). </a:t>
          </a:r>
          <a:r>
            <a:rPr lang="en-US" cap="none" sz="1100" b="0" i="0" u="none" baseline="0">
              <a:solidFill>
                <a:srgbClr val="000000"/>
              </a:solidFill>
              <a:latin typeface="Arial"/>
              <a:ea typeface="Arial"/>
              <a:cs typeface="Arial"/>
            </a:rPr>
            <a:t>Umferðir</a:t>
          </a:r>
          <a:r>
            <a:rPr lang="en-US" cap="none" sz="1100" b="0" i="0" u="none" baseline="0">
              <a:solidFill>
                <a:srgbClr val="000000"/>
              </a:solidFill>
              <a:latin typeface="Arial"/>
              <a:ea typeface="Arial"/>
              <a:cs typeface="Arial"/>
            </a:rPr>
            <a:t> hefjast </a:t>
          </a:r>
          <a:r>
            <a:rPr lang="en-US" cap="none" sz="1100" b="0" i="0" u="none" baseline="0">
              <a:solidFill>
                <a:srgbClr val="000000"/>
              </a:solidFill>
              <a:latin typeface="Arial"/>
              <a:ea typeface="Arial"/>
              <a:cs typeface="Arial"/>
            </a:rPr>
            <a:t>kl. 11.00, 14.30, 16.30</a:t>
          </a:r>
          <a:r>
            <a:rPr lang="en-US" cap="none" sz="1100" b="0" i="0" u="none" baseline="0">
              <a:solidFill>
                <a:srgbClr val="000000"/>
              </a:solidFill>
              <a:latin typeface="Arial"/>
              <a:ea typeface="Arial"/>
              <a:cs typeface="Arial"/>
            </a:rPr>
            <a:t> og 19.00 á fimmtudag, kl. 9.00, 11.30, 14.30 og 17.00 á föstudag og kl. 8.30 og 11.00 á laugardag. Úrslitaleikir hefjast kl. 14.00 á laugardag.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5.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Ef lið mætir ekki til leiks með minnst þrjá leikmenn þegar tíu mínútur eru liðnar á klukkunni telst það hafa tapað leiknum. Sigurlið fær þá skráð</a:t>
          </a:r>
          <a:r>
            <a:rPr lang="en-US" cap="none" sz="1100" b="0" i="0" u="none" baseline="0">
              <a:solidFill>
                <a:srgbClr val="000000"/>
              </a:solidFill>
              <a:latin typeface="Arial"/>
              <a:ea typeface="Arial"/>
              <a:cs typeface="Arial"/>
            </a:rPr>
            <a:t> 2 stig, 4 umferðir og 4 steina.</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6.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Að öðru leyti gilda reglur Alþjóða krullusambandsins, WCF, eftir því sem við á. </a:t>
          </a:r>
        </a:p>
      </xdr:txBody>
    </xdr:sp>
    <xdr:clientData/>
  </xdr:twoCellAnchor>
  <xdr:twoCellAnchor editAs="oneCell">
    <xdr:from>
      <xdr:col>0</xdr:col>
      <xdr:colOff>238125</xdr:colOff>
      <xdr:row>0</xdr:row>
      <xdr:rowOff>123825</xdr:rowOff>
    </xdr:from>
    <xdr:to>
      <xdr:col>1</xdr:col>
      <xdr:colOff>323850</xdr:colOff>
      <xdr:row>0</xdr:row>
      <xdr:rowOff>942975</xdr:rowOff>
    </xdr:to>
    <xdr:pic>
      <xdr:nvPicPr>
        <xdr:cNvPr id="2" name="Picture 2" descr="ICECUP-LOGO copy"/>
        <xdr:cNvPicPr preferRelativeResize="1">
          <a:picLocks noChangeAspect="1"/>
        </xdr:cNvPicPr>
      </xdr:nvPicPr>
      <xdr:blipFill>
        <a:blip r:embed="rId1"/>
        <a:stretch>
          <a:fillRect/>
        </a:stretch>
      </xdr:blipFill>
      <xdr:spPr>
        <a:xfrm>
          <a:off x="238125" y="123825"/>
          <a:ext cx="695325" cy="8191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1695450</xdr:colOff>
      <xdr:row>9</xdr:row>
      <xdr:rowOff>47625</xdr:rowOff>
    </xdr:from>
    <xdr:to>
      <xdr:col>2</xdr:col>
      <xdr:colOff>38100</xdr:colOff>
      <xdr:row>10</xdr:row>
      <xdr:rowOff>219075</xdr:rowOff>
    </xdr:to>
    <xdr:pic>
      <xdr:nvPicPr>
        <xdr:cNvPr id="1" name="Picture 22"/>
        <xdr:cNvPicPr preferRelativeResize="1">
          <a:picLocks noChangeAspect="1"/>
        </xdr:cNvPicPr>
      </xdr:nvPicPr>
      <xdr:blipFill>
        <a:blip r:embed="rId1"/>
        <a:stretch>
          <a:fillRect/>
        </a:stretch>
      </xdr:blipFill>
      <xdr:spPr>
        <a:xfrm>
          <a:off x="1762125" y="3057525"/>
          <a:ext cx="542925" cy="419100"/>
        </a:xfrm>
        <a:prstGeom prst="rect">
          <a:avLst/>
        </a:prstGeom>
        <a:noFill/>
        <a:ln w="9525" cmpd="sng">
          <a:noFill/>
        </a:ln>
      </xdr:spPr>
    </xdr:pic>
    <xdr:clientData/>
  </xdr:twoCellAnchor>
  <xdr:twoCellAnchor editAs="oneCell">
    <xdr:from>
      <xdr:col>5</xdr:col>
      <xdr:colOff>1733550</xdr:colOff>
      <xdr:row>14</xdr:row>
      <xdr:rowOff>9525</xdr:rowOff>
    </xdr:from>
    <xdr:to>
      <xdr:col>6</xdr:col>
      <xdr:colOff>76200</xdr:colOff>
      <xdr:row>16</xdr:row>
      <xdr:rowOff>47625</xdr:rowOff>
    </xdr:to>
    <xdr:pic>
      <xdr:nvPicPr>
        <xdr:cNvPr id="2" name="Picture 24"/>
        <xdr:cNvPicPr preferRelativeResize="1">
          <a:picLocks noChangeAspect="1"/>
        </xdr:cNvPicPr>
      </xdr:nvPicPr>
      <xdr:blipFill>
        <a:blip r:embed="rId2"/>
        <a:stretch>
          <a:fillRect/>
        </a:stretch>
      </xdr:blipFill>
      <xdr:spPr>
        <a:xfrm>
          <a:off x="6524625" y="4257675"/>
          <a:ext cx="542925" cy="447675"/>
        </a:xfrm>
        <a:prstGeom prst="rect">
          <a:avLst/>
        </a:prstGeom>
        <a:noFill/>
        <a:ln w="9525" cmpd="sng">
          <a:noFill/>
        </a:ln>
      </xdr:spPr>
    </xdr:pic>
    <xdr:clientData/>
  </xdr:twoCellAnchor>
  <xdr:twoCellAnchor editAs="oneCell">
    <xdr:from>
      <xdr:col>1</xdr:col>
      <xdr:colOff>1704975</xdr:colOff>
      <xdr:row>10</xdr:row>
      <xdr:rowOff>228600</xdr:rowOff>
    </xdr:from>
    <xdr:to>
      <xdr:col>2</xdr:col>
      <xdr:colOff>28575</xdr:colOff>
      <xdr:row>12</xdr:row>
      <xdr:rowOff>95250</xdr:rowOff>
    </xdr:to>
    <xdr:pic>
      <xdr:nvPicPr>
        <xdr:cNvPr id="3" name="Picture 23"/>
        <xdr:cNvPicPr preferRelativeResize="1">
          <a:picLocks noChangeAspect="1"/>
        </xdr:cNvPicPr>
      </xdr:nvPicPr>
      <xdr:blipFill>
        <a:blip r:embed="rId3"/>
        <a:stretch>
          <a:fillRect/>
        </a:stretch>
      </xdr:blipFill>
      <xdr:spPr>
        <a:xfrm>
          <a:off x="1771650" y="3486150"/>
          <a:ext cx="523875" cy="361950"/>
        </a:xfrm>
        <a:prstGeom prst="rect">
          <a:avLst/>
        </a:prstGeom>
        <a:noFill/>
        <a:ln w="9525" cmpd="sng">
          <a:noFill/>
        </a:ln>
      </xdr:spPr>
    </xdr:pic>
    <xdr:clientData/>
  </xdr:twoCellAnchor>
  <xdr:twoCellAnchor editAs="oneCell">
    <xdr:from>
      <xdr:col>1</xdr:col>
      <xdr:colOff>1714500</xdr:colOff>
      <xdr:row>0</xdr:row>
      <xdr:rowOff>962025</xdr:rowOff>
    </xdr:from>
    <xdr:to>
      <xdr:col>2</xdr:col>
      <xdr:colOff>47625</xdr:colOff>
      <xdr:row>2</xdr:row>
      <xdr:rowOff>38100</xdr:rowOff>
    </xdr:to>
    <xdr:pic>
      <xdr:nvPicPr>
        <xdr:cNvPr id="4" name="Picture 24"/>
        <xdr:cNvPicPr preferRelativeResize="1">
          <a:picLocks noChangeAspect="1"/>
        </xdr:cNvPicPr>
      </xdr:nvPicPr>
      <xdr:blipFill>
        <a:blip r:embed="rId2"/>
        <a:stretch>
          <a:fillRect/>
        </a:stretch>
      </xdr:blipFill>
      <xdr:spPr>
        <a:xfrm>
          <a:off x="1781175" y="962025"/>
          <a:ext cx="533400" cy="438150"/>
        </a:xfrm>
        <a:prstGeom prst="rect">
          <a:avLst/>
        </a:prstGeom>
        <a:noFill/>
        <a:ln w="9525" cmpd="sng">
          <a:noFill/>
        </a:ln>
      </xdr:spPr>
    </xdr:pic>
    <xdr:clientData/>
  </xdr:twoCellAnchor>
  <xdr:twoCellAnchor editAs="oneCell">
    <xdr:from>
      <xdr:col>3</xdr:col>
      <xdr:colOff>1714500</xdr:colOff>
      <xdr:row>0</xdr:row>
      <xdr:rowOff>962025</xdr:rowOff>
    </xdr:from>
    <xdr:to>
      <xdr:col>4</xdr:col>
      <xdr:colOff>47625</xdr:colOff>
      <xdr:row>2</xdr:row>
      <xdr:rowOff>38100</xdr:rowOff>
    </xdr:to>
    <xdr:pic>
      <xdr:nvPicPr>
        <xdr:cNvPr id="5" name="Picture 24"/>
        <xdr:cNvPicPr preferRelativeResize="1">
          <a:picLocks noChangeAspect="1"/>
        </xdr:cNvPicPr>
      </xdr:nvPicPr>
      <xdr:blipFill>
        <a:blip r:embed="rId2"/>
        <a:stretch>
          <a:fillRect/>
        </a:stretch>
      </xdr:blipFill>
      <xdr:spPr>
        <a:xfrm>
          <a:off x="4143375" y="962025"/>
          <a:ext cx="533400" cy="438150"/>
        </a:xfrm>
        <a:prstGeom prst="rect">
          <a:avLst/>
        </a:prstGeom>
        <a:noFill/>
        <a:ln w="9525" cmpd="sng">
          <a:noFill/>
        </a:ln>
      </xdr:spPr>
    </xdr:pic>
    <xdr:clientData/>
  </xdr:twoCellAnchor>
  <xdr:twoCellAnchor editAs="oneCell">
    <xdr:from>
      <xdr:col>5</xdr:col>
      <xdr:colOff>1724025</xdr:colOff>
      <xdr:row>0</xdr:row>
      <xdr:rowOff>962025</xdr:rowOff>
    </xdr:from>
    <xdr:to>
      <xdr:col>6</xdr:col>
      <xdr:colOff>66675</xdr:colOff>
      <xdr:row>2</xdr:row>
      <xdr:rowOff>38100</xdr:rowOff>
    </xdr:to>
    <xdr:pic>
      <xdr:nvPicPr>
        <xdr:cNvPr id="6" name="Picture 24"/>
        <xdr:cNvPicPr preferRelativeResize="1">
          <a:picLocks noChangeAspect="1"/>
        </xdr:cNvPicPr>
      </xdr:nvPicPr>
      <xdr:blipFill>
        <a:blip r:embed="rId2"/>
        <a:stretch>
          <a:fillRect/>
        </a:stretch>
      </xdr:blipFill>
      <xdr:spPr>
        <a:xfrm>
          <a:off x="6515100" y="962025"/>
          <a:ext cx="542925" cy="438150"/>
        </a:xfrm>
        <a:prstGeom prst="rect">
          <a:avLst/>
        </a:prstGeom>
        <a:noFill/>
        <a:ln w="9525" cmpd="sng">
          <a:noFill/>
        </a:ln>
      </xdr:spPr>
    </xdr:pic>
    <xdr:clientData/>
  </xdr:twoCellAnchor>
  <xdr:twoCellAnchor editAs="oneCell">
    <xdr:from>
      <xdr:col>3</xdr:col>
      <xdr:colOff>1704975</xdr:colOff>
      <xdr:row>7</xdr:row>
      <xdr:rowOff>0</xdr:rowOff>
    </xdr:from>
    <xdr:to>
      <xdr:col>4</xdr:col>
      <xdr:colOff>57150</xdr:colOff>
      <xdr:row>9</xdr:row>
      <xdr:rowOff>28575</xdr:rowOff>
    </xdr:to>
    <xdr:pic>
      <xdr:nvPicPr>
        <xdr:cNvPr id="7" name="Picture 24"/>
        <xdr:cNvPicPr preferRelativeResize="1">
          <a:picLocks noChangeAspect="1"/>
        </xdr:cNvPicPr>
      </xdr:nvPicPr>
      <xdr:blipFill>
        <a:blip r:embed="rId2"/>
        <a:stretch>
          <a:fillRect/>
        </a:stretch>
      </xdr:blipFill>
      <xdr:spPr>
        <a:xfrm>
          <a:off x="4133850" y="2600325"/>
          <a:ext cx="552450" cy="438150"/>
        </a:xfrm>
        <a:prstGeom prst="rect">
          <a:avLst/>
        </a:prstGeom>
        <a:noFill/>
        <a:ln w="9525" cmpd="sng">
          <a:noFill/>
        </a:ln>
      </xdr:spPr>
    </xdr:pic>
    <xdr:clientData/>
  </xdr:twoCellAnchor>
  <xdr:twoCellAnchor editAs="oneCell">
    <xdr:from>
      <xdr:col>5</xdr:col>
      <xdr:colOff>1724025</xdr:colOff>
      <xdr:row>7</xdr:row>
      <xdr:rowOff>9525</xdr:rowOff>
    </xdr:from>
    <xdr:to>
      <xdr:col>6</xdr:col>
      <xdr:colOff>57150</xdr:colOff>
      <xdr:row>9</xdr:row>
      <xdr:rowOff>38100</xdr:rowOff>
    </xdr:to>
    <xdr:pic>
      <xdr:nvPicPr>
        <xdr:cNvPr id="8" name="Picture 24"/>
        <xdr:cNvPicPr preferRelativeResize="1">
          <a:picLocks noChangeAspect="1"/>
        </xdr:cNvPicPr>
      </xdr:nvPicPr>
      <xdr:blipFill>
        <a:blip r:embed="rId2"/>
        <a:stretch>
          <a:fillRect/>
        </a:stretch>
      </xdr:blipFill>
      <xdr:spPr>
        <a:xfrm>
          <a:off x="6515100" y="2609850"/>
          <a:ext cx="533400" cy="438150"/>
        </a:xfrm>
        <a:prstGeom prst="rect">
          <a:avLst/>
        </a:prstGeom>
        <a:noFill/>
        <a:ln w="9525" cmpd="sng">
          <a:noFill/>
        </a:ln>
      </xdr:spPr>
    </xdr:pic>
    <xdr:clientData/>
  </xdr:twoCellAnchor>
  <xdr:twoCellAnchor editAs="oneCell">
    <xdr:from>
      <xdr:col>7</xdr:col>
      <xdr:colOff>1724025</xdr:colOff>
      <xdr:row>7</xdr:row>
      <xdr:rowOff>19050</xdr:rowOff>
    </xdr:from>
    <xdr:to>
      <xdr:col>8</xdr:col>
      <xdr:colOff>57150</xdr:colOff>
      <xdr:row>9</xdr:row>
      <xdr:rowOff>47625</xdr:rowOff>
    </xdr:to>
    <xdr:pic>
      <xdr:nvPicPr>
        <xdr:cNvPr id="9" name="Picture 24"/>
        <xdr:cNvPicPr preferRelativeResize="1">
          <a:picLocks noChangeAspect="1"/>
        </xdr:cNvPicPr>
      </xdr:nvPicPr>
      <xdr:blipFill>
        <a:blip r:embed="rId2"/>
        <a:stretch>
          <a:fillRect/>
        </a:stretch>
      </xdr:blipFill>
      <xdr:spPr>
        <a:xfrm>
          <a:off x="8877300" y="2619375"/>
          <a:ext cx="533400" cy="438150"/>
        </a:xfrm>
        <a:prstGeom prst="rect">
          <a:avLst/>
        </a:prstGeom>
        <a:noFill/>
        <a:ln w="9525" cmpd="sng">
          <a:noFill/>
        </a:ln>
      </xdr:spPr>
    </xdr:pic>
    <xdr:clientData/>
  </xdr:twoCellAnchor>
  <xdr:twoCellAnchor editAs="oneCell">
    <xdr:from>
      <xdr:col>3</xdr:col>
      <xdr:colOff>1743075</xdr:colOff>
      <xdr:row>14</xdr:row>
      <xdr:rowOff>19050</xdr:rowOff>
    </xdr:from>
    <xdr:to>
      <xdr:col>4</xdr:col>
      <xdr:colOff>76200</xdr:colOff>
      <xdr:row>16</xdr:row>
      <xdr:rowOff>47625</xdr:rowOff>
    </xdr:to>
    <xdr:pic>
      <xdr:nvPicPr>
        <xdr:cNvPr id="10" name="Picture 24"/>
        <xdr:cNvPicPr preferRelativeResize="1">
          <a:picLocks noChangeAspect="1"/>
        </xdr:cNvPicPr>
      </xdr:nvPicPr>
      <xdr:blipFill>
        <a:blip r:embed="rId2"/>
        <a:stretch>
          <a:fillRect/>
        </a:stretch>
      </xdr:blipFill>
      <xdr:spPr>
        <a:xfrm>
          <a:off x="4171950" y="4267200"/>
          <a:ext cx="533400" cy="438150"/>
        </a:xfrm>
        <a:prstGeom prst="rect">
          <a:avLst/>
        </a:prstGeom>
        <a:noFill/>
        <a:ln w="9525" cmpd="sng">
          <a:noFill/>
        </a:ln>
      </xdr:spPr>
    </xdr:pic>
    <xdr:clientData/>
  </xdr:twoCellAnchor>
  <xdr:twoCellAnchor editAs="oneCell">
    <xdr:from>
      <xdr:col>1</xdr:col>
      <xdr:colOff>1714500</xdr:colOff>
      <xdr:row>14</xdr:row>
      <xdr:rowOff>28575</xdr:rowOff>
    </xdr:from>
    <xdr:to>
      <xdr:col>2</xdr:col>
      <xdr:colOff>57150</xdr:colOff>
      <xdr:row>16</xdr:row>
      <xdr:rowOff>47625</xdr:rowOff>
    </xdr:to>
    <xdr:pic>
      <xdr:nvPicPr>
        <xdr:cNvPr id="11" name="Picture 24"/>
        <xdr:cNvPicPr preferRelativeResize="1">
          <a:picLocks noChangeAspect="1"/>
        </xdr:cNvPicPr>
      </xdr:nvPicPr>
      <xdr:blipFill>
        <a:blip r:embed="rId2"/>
        <a:stretch>
          <a:fillRect/>
        </a:stretch>
      </xdr:blipFill>
      <xdr:spPr>
        <a:xfrm>
          <a:off x="1781175" y="4276725"/>
          <a:ext cx="542925" cy="428625"/>
        </a:xfrm>
        <a:prstGeom prst="rect">
          <a:avLst/>
        </a:prstGeom>
        <a:noFill/>
        <a:ln w="9525" cmpd="sng">
          <a:noFill/>
        </a:ln>
      </xdr:spPr>
    </xdr:pic>
    <xdr:clientData/>
  </xdr:twoCellAnchor>
  <xdr:twoCellAnchor editAs="oneCell">
    <xdr:from>
      <xdr:col>1</xdr:col>
      <xdr:colOff>1704975</xdr:colOff>
      <xdr:row>7</xdr:row>
      <xdr:rowOff>19050</xdr:rowOff>
    </xdr:from>
    <xdr:to>
      <xdr:col>2</xdr:col>
      <xdr:colOff>38100</xdr:colOff>
      <xdr:row>9</xdr:row>
      <xdr:rowOff>66675</xdr:rowOff>
    </xdr:to>
    <xdr:pic>
      <xdr:nvPicPr>
        <xdr:cNvPr id="12" name="Picture 24"/>
        <xdr:cNvPicPr preferRelativeResize="1">
          <a:picLocks noChangeAspect="1"/>
        </xdr:cNvPicPr>
      </xdr:nvPicPr>
      <xdr:blipFill>
        <a:blip r:embed="rId2"/>
        <a:stretch>
          <a:fillRect/>
        </a:stretch>
      </xdr:blipFill>
      <xdr:spPr>
        <a:xfrm>
          <a:off x="1771650" y="2619375"/>
          <a:ext cx="533400" cy="457200"/>
        </a:xfrm>
        <a:prstGeom prst="rect">
          <a:avLst/>
        </a:prstGeom>
        <a:noFill/>
        <a:ln w="9525" cmpd="sng">
          <a:noFill/>
        </a:ln>
      </xdr:spPr>
    </xdr:pic>
    <xdr:clientData/>
  </xdr:twoCellAnchor>
  <xdr:twoCellAnchor editAs="oneCell">
    <xdr:from>
      <xdr:col>7</xdr:col>
      <xdr:colOff>1733550</xdr:colOff>
      <xdr:row>0</xdr:row>
      <xdr:rowOff>942975</xdr:rowOff>
    </xdr:from>
    <xdr:to>
      <xdr:col>8</xdr:col>
      <xdr:colOff>76200</xdr:colOff>
      <xdr:row>2</xdr:row>
      <xdr:rowOff>28575</xdr:rowOff>
    </xdr:to>
    <xdr:pic>
      <xdr:nvPicPr>
        <xdr:cNvPr id="13" name="Picture 24"/>
        <xdr:cNvPicPr preferRelativeResize="1">
          <a:picLocks noChangeAspect="1"/>
        </xdr:cNvPicPr>
      </xdr:nvPicPr>
      <xdr:blipFill>
        <a:blip r:embed="rId2"/>
        <a:stretch>
          <a:fillRect/>
        </a:stretch>
      </xdr:blipFill>
      <xdr:spPr>
        <a:xfrm>
          <a:off x="8886825" y="942975"/>
          <a:ext cx="542925" cy="447675"/>
        </a:xfrm>
        <a:prstGeom prst="rect">
          <a:avLst/>
        </a:prstGeom>
        <a:noFill/>
        <a:ln w="9525" cmpd="sng">
          <a:noFill/>
        </a:ln>
      </xdr:spPr>
    </xdr:pic>
    <xdr:clientData/>
  </xdr:twoCellAnchor>
  <xdr:twoCellAnchor editAs="oneCell">
    <xdr:from>
      <xdr:col>1</xdr:col>
      <xdr:colOff>9525</xdr:colOff>
      <xdr:row>0</xdr:row>
      <xdr:rowOff>66675</xdr:rowOff>
    </xdr:from>
    <xdr:to>
      <xdr:col>1</xdr:col>
      <xdr:colOff>809625</xdr:colOff>
      <xdr:row>0</xdr:row>
      <xdr:rowOff>1000125</xdr:rowOff>
    </xdr:to>
    <xdr:pic>
      <xdr:nvPicPr>
        <xdr:cNvPr id="14" name="Picture 19" descr="ICECUP-LOGO-an-artals.jpg"/>
        <xdr:cNvPicPr preferRelativeResize="1">
          <a:picLocks noChangeAspect="1"/>
        </xdr:cNvPicPr>
      </xdr:nvPicPr>
      <xdr:blipFill>
        <a:blip r:embed="rId4"/>
        <a:stretch>
          <a:fillRect/>
        </a:stretch>
      </xdr:blipFill>
      <xdr:spPr>
        <a:xfrm>
          <a:off x="76200" y="66675"/>
          <a:ext cx="800100" cy="933450"/>
        </a:xfrm>
        <a:prstGeom prst="rect">
          <a:avLst/>
        </a:prstGeom>
        <a:noFill/>
        <a:ln w="9525" cmpd="sng">
          <a:noFill/>
        </a:ln>
      </xdr:spPr>
    </xdr:pic>
    <xdr:clientData/>
  </xdr:twoCellAnchor>
  <xdr:twoCellAnchor editAs="oneCell">
    <xdr:from>
      <xdr:col>7</xdr:col>
      <xdr:colOff>1714500</xdr:colOff>
      <xdr:row>14</xdr:row>
      <xdr:rowOff>9525</xdr:rowOff>
    </xdr:from>
    <xdr:to>
      <xdr:col>8</xdr:col>
      <xdr:colOff>57150</xdr:colOff>
      <xdr:row>16</xdr:row>
      <xdr:rowOff>47625</xdr:rowOff>
    </xdr:to>
    <xdr:pic>
      <xdr:nvPicPr>
        <xdr:cNvPr id="15" name="Picture 24"/>
        <xdr:cNvPicPr preferRelativeResize="1">
          <a:picLocks noChangeAspect="1"/>
        </xdr:cNvPicPr>
      </xdr:nvPicPr>
      <xdr:blipFill>
        <a:blip r:embed="rId2"/>
        <a:stretch>
          <a:fillRect/>
        </a:stretch>
      </xdr:blipFill>
      <xdr:spPr>
        <a:xfrm>
          <a:off x="8867775" y="4257675"/>
          <a:ext cx="542925"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35"/>
  <sheetViews>
    <sheetView zoomScale="70" zoomScaleNormal="70" zoomScalePageLayoutView="0" workbookViewId="0" topLeftCell="A1">
      <selection activeCell="G32" sqref="G32"/>
    </sheetView>
  </sheetViews>
  <sheetFormatPr defaultColWidth="9.140625" defaultRowHeight="12.75"/>
  <cols>
    <col min="1" max="1" width="4.7109375" style="1" customWidth="1"/>
    <col min="2" max="2" width="9.00390625" style="1" customWidth="1"/>
    <col min="3" max="3" width="6.421875" style="1" customWidth="1"/>
    <col min="4" max="7" width="17.421875" style="1" customWidth="1"/>
  </cols>
  <sheetData>
    <row r="1" spans="1:7" ht="71.25" customHeight="1">
      <c r="A1" s="36"/>
      <c r="B1" s="36"/>
      <c r="C1" s="36"/>
      <c r="D1" s="165"/>
      <c r="E1" s="165"/>
      <c r="F1" s="165"/>
      <c r="G1" s="165"/>
    </row>
    <row r="2" spans="1:7" ht="24" customHeight="1">
      <c r="A2" s="36"/>
      <c r="B2" s="36"/>
      <c r="C2" s="36"/>
      <c r="D2" s="115" t="s">
        <v>11</v>
      </c>
      <c r="E2" s="116" t="s">
        <v>12</v>
      </c>
      <c r="F2" s="116" t="s">
        <v>13</v>
      </c>
      <c r="G2" s="116" t="s">
        <v>14</v>
      </c>
    </row>
    <row r="3" spans="1:7" s="16" customFormat="1" ht="24" customHeight="1">
      <c r="A3" s="147" t="s">
        <v>108</v>
      </c>
      <c r="B3" s="113" t="s">
        <v>103</v>
      </c>
      <c r="C3" s="152">
        <v>1</v>
      </c>
      <c r="D3" s="156" t="s">
        <v>32</v>
      </c>
      <c r="E3" s="156"/>
      <c r="F3" s="156"/>
      <c r="G3" s="157"/>
    </row>
    <row r="4" spans="1:7" ht="24" customHeight="1">
      <c r="A4" s="148"/>
      <c r="B4" s="38" t="s">
        <v>104</v>
      </c>
      <c r="C4" s="153"/>
      <c r="D4" s="39"/>
      <c r="E4" s="39"/>
      <c r="F4" s="39"/>
      <c r="G4" s="39"/>
    </row>
    <row r="5" spans="1:7" ht="8.25" customHeight="1">
      <c r="A5" s="148"/>
      <c r="B5" s="30"/>
      <c r="C5" s="6"/>
      <c r="D5" s="6"/>
      <c r="E5" s="6"/>
      <c r="F5" s="6"/>
      <c r="G5" s="6"/>
    </row>
    <row r="6" spans="1:7" s="15" customFormat="1" ht="24" customHeight="1">
      <c r="A6" s="148"/>
      <c r="B6" s="114" t="s">
        <v>105</v>
      </c>
      <c r="C6" s="152">
        <v>1</v>
      </c>
      <c r="D6" s="156" t="s">
        <v>32</v>
      </c>
      <c r="E6" s="156"/>
      <c r="F6" s="156"/>
      <c r="G6" s="157"/>
    </row>
    <row r="7" spans="1:7" s="5" customFormat="1" ht="24" customHeight="1">
      <c r="A7" s="148"/>
      <c r="B7" s="38" t="s">
        <v>84</v>
      </c>
      <c r="C7" s="153"/>
      <c r="D7" s="39"/>
      <c r="E7" s="39"/>
      <c r="F7" s="39"/>
      <c r="G7" s="39"/>
    </row>
    <row r="8" spans="1:7" ht="8.25" customHeight="1">
      <c r="A8" s="148"/>
      <c r="B8" s="30"/>
      <c r="C8" s="6"/>
      <c r="D8" s="6"/>
      <c r="E8" s="6"/>
      <c r="F8" s="6"/>
      <c r="G8" s="6"/>
    </row>
    <row r="9" spans="1:7" s="15" customFormat="1" ht="24" customHeight="1">
      <c r="A9" s="148"/>
      <c r="B9" s="114" t="s">
        <v>106</v>
      </c>
      <c r="C9" s="154">
        <v>2</v>
      </c>
      <c r="D9" s="156" t="s">
        <v>32</v>
      </c>
      <c r="E9" s="156"/>
      <c r="F9" s="156"/>
      <c r="G9" s="157"/>
    </row>
    <row r="10" spans="1:7" s="5" customFormat="1" ht="24" customHeight="1">
      <c r="A10" s="148"/>
      <c r="B10" s="40" t="s">
        <v>85</v>
      </c>
      <c r="C10" s="155"/>
      <c r="D10" s="41"/>
      <c r="E10" s="42"/>
      <c r="F10" s="42"/>
      <c r="G10" s="42"/>
    </row>
    <row r="11" spans="1:7" ht="8.25" customHeight="1">
      <c r="A11" s="148"/>
      <c r="B11" s="30"/>
      <c r="C11" s="6"/>
      <c r="D11" s="6"/>
      <c r="E11" s="6"/>
      <c r="F11" s="6"/>
      <c r="G11" s="6"/>
    </row>
    <row r="12" spans="1:7" s="15" customFormat="1" ht="24" customHeight="1">
      <c r="A12" s="148"/>
      <c r="B12" s="114" t="s">
        <v>107</v>
      </c>
      <c r="C12" s="154">
        <v>2</v>
      </c>
      <c r="D12" s="156" t="s">
        <v>32</v>
      </c>
      <c r="E12" s="156"/>
      <c r="F12" s="156"/>
      <c r="G12" s="157"/>
    </row>
    <row r="13" spans="1:7" s="5" customFormat="1" ht="24" customHeight="1">
      <c r="A13" s="149"/>
      <c r="B13" s="40" t="s">
        <v>86</v>
      </c>
      <c r="C13" s="155"/>
      <c r="D13" s="41"/>
      <c r="E13" s="42"/>
      <c r="F13" s="42"/>
      <c r="G13" s="42"/>
    </row>
    <row r="14" spans="1:7" ht="8.25" customHeight="1">
      <c r="A14" s="11"/>
      <c r="B14" s="30"/>
      <c r="C14" s="6"/>
      <c r="D14" s="6"/>
      <c r="E14" s="6"/>
      <c r="F14" s="6"/>
      <c r="G14" s="6"/>
    </row>
    <row r="15" spans="1:7" s="16" customFormat="1" ht="24" customHeight="1">
      <c r="A15" s="147" t="s">
        <v>109</v>
      </c>
      <c r="B15" s="113" t="s">
        <v>111</v>
      </c>
      <c r="C15" s="150">
        <v>3</v>
      </c>
      <c r="D15" s="156" t="s">
        <v>32</v>
      </c>
      <c r="E15" s="156"/>
      <c r="F15" s="156"/>
      <c r="G15" s="157"/>
    </row>
    <row r="16" spans="1:7" s="5" customFormat="1" ht="24" customHeight="1">
      <c r="A16" s="148"/>
      <c r="B16" s="43" t="s">
        <v>112</v>
      </c>
      <c r="C16" s="151"/>
      <c r="D16" s="44"/>
      <c r="E16" s="79"/>
      <c r="F16" s="79"/>
      <c r="G16" s="44"/>
    </row>
    <row r="17" spans="1:7" ht="8.25" customHeight="1">
      <c r="A17" s="148"/>
      <c r="B17" s="30"/>
      <c r="C17" s="6"/>
      <c r="D17" s="6"/>
      <c r="E17" s="6"/>
      <c r="F17" s="6"/>
      <c r="G17" s="6"/>
    </row>
    <row r="18" spans="1:7" s="15" customFormat="1" ht="24" customHeight="1">
      <c r="A18" s="148"/>
      <c r="B18" s="114" t="s">
        <v>113</v>
      </c>
      <c r="C18" s="150">
        <v>3</v>
      </c>
      <c r="D18" s="156" t="s">
        <v>32</v>
      </c>
      <c r="E18" s="156"/>
      <c r="F18" s="156"/>
      <c r="G18" s="157"/>
    </row>
    <row r="19" spans="1:7" s="5" customFormat="1" ht="24" customHeight="1">
      <c r="A19" s="148"/>
      <c r="B19" s="117" t="s">
        <v>48</v>
      </c>
      <c r="C19" s="151"/>
      <c r="D19" s="44"/>
      <c r="E19" s="44"/>
      <c r="F19" s="44"/>
      <c r="G19" s="44"/>
    </row>
    <row r="20" spans="1:7" ht="8.25" customHeight="1">
      <c r="A20" s="148"/>
      <c r="B20" s="30"/>
      <c r="C20" s="6"/>
      <c r="D20" s="6"/>
      <c r="E20" s="6"/>
      <c r="F20" s="6"/>
      <c r="G20" s="6"/>
    </row>
    <row r="21" spans="1:7" s="16" customFormat="1" ht="24" customHeight="1">
      <c r="A21" s="148"/>
      <c r="B21" s="114" t="s">
        <v>114</v>
      </c>
      <c r="C21" s="160">
        <v>4</v>
      </c>
      <c r="D21" s="156" t="s">
        <v>32</v>
      </c>
      <c r="E21" s="156"/>
      <c r="F21" s="156"/>
      <c r="G21" s="157"/>
    </row>
    <row r="22" spans="1:7" s="5" customFormat="1" ht="24" customHeight="1">
      <c r="A22" s="148"/>
      <c r="B22" s="45">
        <v>0.5833333333333334</v>
      </c>
      <c r="C22" s="161"/>
      <c r="D22" s="46"/>
      <c r="E22" s="80"/>
      <c r="F22" s="46"/>
      <c r="G22" s="46"/>
    </row>
    <row r="23" spans="1:7" ht="8.25" customHeight="1">
      <c r="A23" s="148"/>
      <c r="B23" s="30"/>
      <c r="C23" s="6"/>
      <c r="D23" s="6"/>
      <c r="E23" s="6"/>
      <c r="F23" s="6"/>
      <c r="G23"/>
    </row>
    <row r="24" spans="1:7" s="15" customFormat="1" ht="24" customHeight="1">
      <c r="A24" s="148"/>
      <c r="B24" s="114" t="s">
        <v>115</v>
      </c>
      <c r="C24" s="160">
        <v>4</v>
      </c>
      <c r="D24" s="156" t="s">
        <v>32</v>
      </c>
      <c r="E24" s="156"/>
      <c r="F24" s="156"/>
      <c r="G24" s="157"/>
    </row>
    <row r="25" spans="1:7" s="5" customFormat="1" ht="24" customHeight="1">
      <c r="A25" s="149"/>
      <c r="B25" s="45" t="s">
        <v>44</v>
      </c>
      <c r="C25" s="161"/>
      <c r="D25" s="46"/>
      <c r="E25" s="46"/>
      <c r="F25" s="46"/>
      <c r="G25" s="46"/>
    </row>
    <row r="26" spans="1:7" ht="8.25" customHeight="1">
      <c r="A26" s="11"/>
      <c r="B26" s="30"/>
      <c r="C26" s="6"/>
      <c r="D26" s="6"/>
      <c r="E26" s="6"/>
      <c r="F26" s="6"/>
      <c r="G26" s="6"/>
    </row>
    <row r="27" spans="1:7" s="16" customFormat="1" ht="24" customHeight="1">
      <c r="A27" s="147" t="s">
        <v>110</v>
      </c>
      <c r="B27" s="37">
        <v>0.34722222222222227</v>
      </c>
      <c r="C27" s="145">
        <v>5</v>
      </c>
      <c r="D27" s="156" t="s">
        <v>32</v>
      </c>
      <c r="E27" s="156"/>
      <c r="F27" s="156"/>
      <c r="G27" s="157"/>
    </row>
    <row r="28" spans="1:7" s="5" customFormat="1" ht="24" customHeight="1">
      <c r="A28" s="148"/>
      <c r="B28" s="47">
        <v>0.3541666666666667</v>
      </c>
      <c r="C28" s="146"/>
      <c r="D28" s="48" t="s">
        <v>38</v>
      </c>
      <c r="E28" s="48"/>
      <c r="F28" s="48" t="s">
        <v>38</v>
      </c>
      <c r="G28" s="48" t="s">
        <v>38</v>
      </c>
    </row>
    <row r="29" spans="1:7" ht="8.25" customHeight="1">
      <c r="A29" s="148"/>
      <c r="B29" s="30"/>
      <c r="C29" s="6"/>
      <c r="D29" s="6"/>
      <c r="E29" s="6"/>
      <c r="F29" s="6"/>
      <c r="G29" s="6"/>
    </row>
    <row r="30" spans="1:7" s="15" customFormat="1" ht="24" customHeight="1">
      <c r="A30" s="148"/>
      <c r="B30" s="37">
        <v>0.4513888888888889</v>
      </c>
      <c r="C30" s="145">
        <v>5</v>
      </c>
      <c r="D30" s="156" t="s">
        <v>32</v>
      </c>
      <c r="E30" s="156"/>
      <c r="F30" s="156"/>
      <c r="G30" s="157"/>
    </row>
    <row r="31" spans="1:7" s="5" customFormat="1" ht="24" customHeight="1">
      <c r="A31" s="148"/>
      <c r="B31" s="47">
        <v>0.4583333333333333</v>
      </c>
      <c r="C31" s="146"/>
      <c r="D31" s="48" t="s">
        <v>37</v>
      </c>
      <c r="E31" s="48"/>
      <c r="F31" s="48" t="s">
        <v>37</v>
      </c>
      <c r="G31" s="48" t="s">
        <v>37</v>
      </c>
    </row>
    <row r="32" spans="1:7" ht="8.25" customHeight="1">
      <c r="A32" s="148"/>
      <c r="B32" s="30"/>
      <c r="C32" s="6"/>
      <c r="D32" s="6"/>
      <c r="E32" s="6"/>
      <c r="F32" s="6"/>
      <c r="G32" s="6"/>
    </row>
    <row r="33" spans="1:7" s="15" customFormat="1" ht="24" customHeight="1">
      <c r="A33" s="148"/>
      <c r="B33" s="37">
        <v>0.576388888888889</v>
      </c>
      <c r="C33" s="162" t="s">
        <v>7</v>
      </c>
      <c r="D33" s="156" t="s">
        <v>32</v>
      </c>
      <c r="E33" s="156"/>
      <c r="F33" s="156"/>
      <c r="G33" s="157"/>
    </row>
    <row r="34" spans="1:7" s="5" customFormat="1" ht="24" customHeight="1">
      <c r="A34" s="148"/>
      <c r="B34" s="158">
        <v>0.5833333333333334</v>
      </c>
      <c r="C34" s="163"/>
      <c r="D34" s="139" t="s">
        <v>116</v>
      </c>
      <c r="E34" s="140"/>
      <c r="F34" s="140"/>
      <c r="G34" s="141"/>
    </row>
    <row r="35" spans="1:7" s="5" customFormat="1" ht="24" customHeight="1">
      <c r="A35" s="149"/>
      <c r="B35" s="159"/>
      <c r="C35" s="164"/>
      <c r="D35" s="142"/>
      <c r="E35" s="143"/>
      <c r="F35" s="143"/>
      <c r="G35" s="144"/>
    </row>
  </sheetData>
  <sheetProtection/>
  <mergeCells count="28">
    <mergeCell ref="D1:G1"/>
    <mergeCell ref="D9:G9"/>
    <mergeCell ref="D6:G6"/>
    <mergeCell ref="D3:G3"/>
    <mergeCell ref="D33:G33"/>
    <mergeCell ref="D21:G21"/>
    <mergeCell ref="D18:G18"/>
    <mergeCell ref="D15:G15"/>
    <mergeCell ref="D30:G30"/>
    <mergeCell ref="D12:G12"/>
    <mergeCell ref="A27:A35"/>
    <mergeCell ref="B34:B35"/>
    <mergeCell ref="A15:A25"/>
    <mergeCell ref="C21:C22"/>
    <mergeCell ref="C24:C25"/>
    <mergeCell ref="C15:C16"/>
    <mergeCell ref="C33:C35"/>
    <mergeCell ref="C27:C28"/>
    <mergeCell ref="D34:G35"/>
    <mergeCell ref="C30:C31"/>
    <mergeCell ref="A3:A13"/>
    <mergeCell ref="C18:C19"/>
    <mergeCell ref="C3:C4"/>
    <mergeCell ref="C6:C7"/>
    <mergeCell ref="C9:C10"/>
    <mergeCell ref="C12:C13"/>
    <mergeCell ref="D27:G27"/>
    <mergeCell ref="D24:G24"/>
  </mergeCells>
  <printOptions/>
  <pageMargins left="0.35433070866141736" right="0.35433070866141736" top="0.8267716535433072" bottom="0.5118110236220472"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BD37"/>
  <sheetViews>
    <sheetView zoomScale="70" zoomScaleNormal="70" workbookViewId="0" topLeftCell="A1">
      <selection activeCell="A1" sqref="A1:W1"/>
    </sheetView>
  </sheetViews>
  <sheetFormatPr defaultColWidth="9.140625" defaultRowHeight="12.75"/>
  <cols>
    <col min="1" max="1" width="4.57421875" style="4" customWidth="1"/>
    <col min="2" max="2" width="6.8515625" style="8" customWidth="1"/>
    <col min="3" max="3" width="20.28125" style="0" customWidth="1"/>
    <col min="4" max="11" width="2.28125" style="0" customWidth="1"/>
    <col min="12" max="12" width="3.8515625" style="0" customWidth="1"/>
    <col min="13" max="13" width="0.85546875" style="0" customWidth="1"/>
    <col min="14" max="14" width="20.28125" style="0" customWidth="1"/>
    <col min="15" max="22" width="2.28125" style="0" customWidth="1"/>
    <col min="23" max="23" width="3.8515625" style="0" customWidth="1"/>
    <col min="24" max="24" width="4.57421875" style="4" customWidth="1"/>
    <col min="25" max="25" width="6.8515625" style="8" customWidth="1"/>
    <col min="26" max="26" width="20.28125" style="0" customWidth="1"/>
    <col min="27" max="34" width="2.28125" style="0" customWidth="1"/>
    <col min="35" max="35" width="3.8515625" style="0" customWidth="1"/>
    <col min="36" max="36" width="0.85546875" style="0" customWidth="1"/>
    <col min="37" max="37" width="20.28125" style="0" customWidth="1"/>
    <col min="38" max="45" width="2.28125" style="0" customWidth="1"/>
    <col min="46" max="46" width="3.8515625" style="0" customWidth="1"/>
  </cols>
  <sheetData>
    <row r="1" spans="1:56" ht="69" customHeight="1">
      <c r="A1" s="185" t="s">
        <v>28</v>
      </c>
      <c r="B1" s="185"/>
      <c r="C1" s="185"/>
      <c r="D1" s="185"/>
      <c r="E1" s="185"/>
      <c r="F1" s="185"/>
      <c r="G1" s="185"/>
      <c r="H1" s="185"/>
      <c r="I1" s="185"/>
      <c r="J1" s="185"/>
      <c r="K1" s="185"/>
      <c r="L1" s="185"/>
      <c r="M1" s="185"/>
      <c r="N1" s="185"/>
      <c r="O1" s="185"/>
      <c r="P1" s="185"/>
      <c r="Q1" s="185"/>
      <c r="R1" s="185"/>
      <c r="S1" s="185"/>
      <c r="T1" s="185"/>
      <c r="U1" s="185"/>
      <c r="V1" s="185"/>
      <c r="W1" s="185"/>
      <c r="X1" s="51"/>
      <c r="Y1" s="51"/>
      <c r="Z1" s="185" t="s">
        <v>28</v>
      </c>
      <c r="AA1" s="185"/>
      <c r="AB1" s="185"/>
      <c r="AC1" s="185"/>
      <c r="AD1" s="185"/>
      <c r="AE1" s="185"/>
      <c r="AF1" s="185"/>
      <c r="AG1" s="185"/>
      <c r="AH1" s="185"/>
      <c r="AI1" s="185"/>
      <c r="AJ1" s="185"/>
      <c r="AK1" s="185"/>
      <c r="AL1" s="185"/>
      <c r="AM1" s="185"/>
      <c r="AN1" s="185"/>
      <c r="AO1" s="185"/>
      <c r="AP1" s="185"/>
      <c r="AQ1" s="185"/>
      <c r="AR1" s="185"/>
      <c r="AS1" s="185"/>
      <c r="AT1" s="185"/>
      <c r="AU1" s="52"/>
      <c r="AV1" s="52"/>
      <c r="AW1" s="52"/>
      <c r="AX1" s="52"/>
      <c r="AY1" s="52"/>
      <c r="AZ1" s="52"/>
      <c r="BA1" s="52"/>
      <c r="BB1" s="52"/>
      <c r="BC1" s="52"/>
      <c r="BD1" s="52"/>
    </row>
    <row r="2" spans="1:46" s="10" customFormat="1" ht="17.25" customHeight="1">
      <c r="A2" s="197" t="s">
        <v>17</v>
      </c>
      <c r="B2" s="200" t="s">
        <v>18</v>
      </c>
      <c r="C2" s="194" t="s">
        <v>11</v>
      </c>
      <c r="D2" s="195"/>
      <c r="E2" s="195"/>
      <c r="F2" s="195"/>
      <c r="G2" s="195"/>
      <c r="H2" s="195"/>
      <c r="I2" s="195"/>
      <c r="J2" s="195"/>
      <c r="K2" s="195"/>
      <c r="L2" s="196"/>
      <c r="M2" s="34"/>
      <c r="N2" s="194" t="s">
        <v>12</v>
      </c>
      <c r="O2" s="195"/>
      <c r="P2" s="195"/>
      <c r="Q2" s="195"/>
      <c r="R2" s="195"/>
      <c r="S2" s="195"/>
      <c r="T2" s="195"/>
      <c r="U2" s="195"/>
      <c r="V2" s="195"/>
      <c r="W2" s="196"/>
      <c r="X2" s="205" t="s">
        <v>17</v>
      </c>
      <c r="Y2" s="200" t="s">
        <v>18</v>
      </c>
      <c r="Z2" s="206" t="s">
        <v>13</v>
      </c>
      <c r="AA2" s="195"/>
      <c r="AB2" s="195"/>
      <c r="AC2" s="195"/>
      <c r="AD2" s="195"/>
      <c r="AE2" s="195"/>
      <c r="AF2" s="195"/>
      <c r="AG2" s="195"/>
      <c r="AH2" s="195"/>
      <c r="AI2" s="196"/>
      <c r="AJ2" s="9"/>
      <c r="AK2" s="194" t="s">
        <v>14</v>
      </c>
      <c r="AL2" s="195"/>
      <c r="AM2" s="195"/>
      <c r="AN2" s="195"/>
      <c r="AO2" s="195"/>
      <c r="AP2" s="195"/>
      <c r="AQ2" s="195"/>
      <c r="AR2" s="195"/>
      <c r="AS2" s="195"/>
      <c r="AT2" s="196"/>
    </row>
    <row r="3" spans="1:46" ht="15" customHeight="1">
      <c r="A3" s="198"/>
      <c r="B3" s="201"/>
      <c r="C3" s="190" t="s">
        <v>15</v>
      </c>
      <c r="D3" s="204" t="s">
        <v>19</v>
      </c>
      <c r="E3" s="204"/>
      <c r="F3" s="204"/>
      <c r="G3" s="204"/>
      <c r="H3" s="204"/>
      <c r="I3" s="204"/>
      <c r="J3" s="204"/>
      <c r="K3" s="204"/>
      <c r="L3" s="188" t="s">
        <v>16</v>
      </c>
      <c r="M3" s="35"/>
      <c r="N3" s="190" t="s">
        <v>15</v>
      </c>
      <c r="O3" s="204" t="s">
        <v>19</v>
      </c>
      <c r="P3" s="204"/>
      <c r="Q3" s="204"/>
      <c r="R3" s="204"/>
      <c r="S3" s="204"/>
      <c r="T3" s="204"/>
      <c r="U3" s="204"/>
      <c r="V3" s="204"/>
      <c r="W3" s="188" t="s">
        <v>16</v>
      </c>
      <c r="X3" s="198"/>
      <c r="Y3" s="201"/>
      <c r="Z3" s="190" t="s">
        <v>15</v>
      </c>
      <c r="AA3" s="204" t="s">
        <v>19</v>
      </c>
      <c r="AB3" s="204"/>
      <c r="AC3" s="204"/>
      <c r="AD3" s="204"/>
      <c r="AE3" s="204"/>
      <c r="AF3" s="204"/>
      <c r="AG3" s="204"/>
      <c r="AH3" s="204"/>
      <c r="AI3" s="188" t="s">
        <v>16</v>
      </c>
      <c r="AJ3" s="2"/>
      <c r="AK3" s="190" t="s">
        <v>15</v>
      </c>
      <c r="AL3" s="204" t="s">
        <v>19</v>
      </c>
      <c r="AM3" s="204"/>
      <c r="AN3" s="204"/>
      <c r="AO3" s="204"/>
      <c r="AP3" s="204"/>
      <c r="AQ3" s="204"/>
      <c r="AR3" s="204"/>
      <c r="AS3" s="204"/>
      <c r="AT3" s="188" t="s">
        <v>16</v>
      </c>
    </row>
    <row r="4" spans="1:46" ht="18" customHeight="1">
      <c r="A4" s="199"/>
      <c r="B4" s="202"/>
      <c r="C4" s="191"/>
      <c r="D4" s="32">
        <v>1</v>
      </c>
      <c r="E4" s="32">
        <v>2</v>
      </c>
      <c r="F4" s="32">
        <v>3</v>
      </c>
      <c r="G4" s="32">
        <v>4</v>
      </c>
      <c r="H4" s="32">
        <v>5</v>
      </c>
      <c r="I4" s="32">
        <v>6</v>
      </c>
      <c r="J4" s="32">
        <v>7</v>
      </c>
      <c r="K4" s="32">
        <v>8</v>
      </c>
      <c r="L4" s="189"/>
      <c r="M4" s="35"/>
      <c r="N4" s="191"/>
      <c r="O4" s="32">
        <v>1</v>
      </c>
      <c r="P4" s="32">
        <v>2</v>
      </c>
      <c r="Q4" s="32">
        <v>3</v>
      </c>
      <c r="R4" s="32">
        <v>4</v>
      </c>
      <c r="S4" s="32">
        <v>5</v>
      </c>
      <c r="T4" s="32">
        <v>6</v>
      </c>
      <c r="U4" s="32">
        <v>7</v>
      </c>
      <c r="V4" s="32">
        <v>8</v>
      </c>
      <c r="W4" s="189"/>
      <c r="X4" s="199"/>
      <c r="Y4" s="202"/>
      <c r="Z4" s="191"/>
      <c r="AA4" s="32">
        <v>1</v>
      </c>
      <c r="AB4" s="32">
        <v>2</v>
      </c>
      <c r="AC4" s="32">
        <v>3</v>
      </c>
      <c r="AD4" s="32">
        <v>4</v>
      </c>
      <c r="AE4" s="32">
        <v>5</v>
      </c>
      <c r="AF4" s="32">
        <v>6</v>
      </c>
      <c r="AG4" s="32">
        <v>7</v>
      </c>
      <c r="AH4" s="32">
        <v>8</v>
      </c>
      <c r="AI4" s="189"/>
      <c r="AJ4" s="2"/>
      <c r="AK4" s="191"/>
      <c r="AL4" s="32">
        <v>1</v>
      </c>
      <c r="AM4" s="32">
        <v>2</v>
      </c>
      <c r="AN4" s="32">
        <v>3</v>
      </c>
      <c r="AO4" s="32">
        <v>4</v>
      </c>
      <c r="AP4" s="32">
        <v>5</v>
      </c>
      <c r="AQ4" s="32">
        <v>6</v>
      </c>
      <c r="AR4" s="32">
        <v>7</v>
      </c>
      <c r="AS4" s="32">
        <v>8</v>
      </c>
      <c r="AT4" s="189"/>
    </row>
    <row r="5" spans="1:46" s="3" customFormat="1" ht="4.5" customHeight="1">
      <c r="A5" s="33"/>
      <c r="B5" s="31"/>
      <c r="C5" s="6"/>
      <c r="D5" s="6"/>
      <c r="E5" s="6"/>
      <c r="F5" s="6"/>
      <c r="G5" s="6"/>
      <c r="H5" s="6"/>
      <c r="I5" s="6"/>
      <c r="J5" s="6"/>
      <c r="K5" s="6"/>
      <c r="L5" s="6"/>
      <c r="M5" s="6"/>
      <c r="N5" s="6"/>
      <c r="O5" s="6"/>
      <c r="P5" s="6"/>
      <c r="Q5" s="6"/>
      <c r="R5" s="6"/>
      <c r="S5" s="6"/>
      <c r="T5" s="6"/>
      <c r="U5" s="6"/>
      <c r="V5" s="6"/>
      <c r="W5" s="6"/>
      <c r="X5" s="33"/>
      <c r="Y5" s="31"/>
      <c r="Z5" s="6"/>
      <c r="AA5" s="6"/>
      <c r="AB5" s="6"/>
      <c r="AC5" s="6"/>
      <c r="AD5" s="6"/>
      <c r="AE5" s="6"/>
      <c r="AF5" s="6"/>
      <c r="AG5" s="6"/>
      <c r="AH5" s="6"/>
      <c r="AI5" s="6"/>
      <c r="AJ5" s="6"/>
      <c r="AK5" s="6"/>
      <c r="AL5" s="6"/>
      <c r="AM5" s="6"/>
      <c r="AN5" s="6"/>
      <c r="AO5" s="6"/>
      <c r="AP5" s="6"/>
      <c r="AQ5" s="6"/>
      <c r="AR5" s="6"/>
      <c r="AS5" s="6"/>
      <c r="AT5" s="6"/>
    </row>
    <row r="6" spans="1:46" s="3" customFormat="1" ht="25.5" customHeight="1">
      <c r="A6" s="193" t="s">
        <v>41</v>
      </c>
      <c r="B6" s="186" t="s">
        <v>42</v>
      </c>
      <c r="C6" s="26" t="s">
        <v>60</v>
      </c>
      <c r="D6" s="27"/>
      <c r="E6" s="27">
        <v>3</v>
      </c>
      <c r="F6" s="27"/>
      <c r="G6" s="27">
        <v>1</v>
      </c>
      <c r="H6" s="27"/>
      <c r="I6" s="27"/>
      <c r="J6" s="27">
        <v>3</v>
      </c>
      <c r="K6" s="27"/>
      <c r="L6" s="28">
        <f>SUM(D6:K6)</f>
        <v>7</v>
      </c>
      <c r="M6" s="6"/>
      <c r="N6" s="26"/>
      <c r="O6" s="27"/>
      <c r="P6" s="27"/>
      <c r="Q6" s="27"/>
      <c r="R6" s="27"/>
      <c r="S6" s="27"/>
      <c r="T6" s="27"/>
      <c r="U6" s="27"/>
      <c r="V6" s="27"/>
      <c r="W6" s="28">
        <f>SUM(O6:V6)</f>
        <v>0</v>
      </c>
      <c r="X6" s="175" t="s">
        <v>118</v>
      </c>
      <c r="Y6" s="186" t="s">
        <v>42</v>
      </c>
      <c r="Z6" s="26" t="s">
        <v>101</v>
      </c>
      <c r="AA6" s="27">
        <v>1</v>
      </c>
      <c r="AB6" s="27"/>
      <c r="AC6" s="27"/>
      <c r="AD6" s="27">
        <v>1</v>
      </c>
      <c r="AE6" s="27">
        <v>1</v>
      </c>
      <c r="AF6" s="27"/>
      <c r="AG6" s="27"/>
      <c r="AH6" s="27"/>
      <c r="AI6" s="28">
        <f>SUM(AA6:AH6)</f>
        <v>3</v>
      </c>
      <c r="AJ6" s="6"/>
      <c r="AK6" s="26" t="s">
        <v>102</v>
      </c>
      <c r="AL6" s="27">
        <v>2</v>
      </c>
      <c r="AM6" s="27"/>
      <c r="AN6" s="27"/>
      <c r="AO6" s="27"/>
      <c r="AP6" s="27">
        <v>6</v>
      </c>
      <c r="AQ6" s="27">
        <v>2</v>
      </c>
      <c r="AR6" s="27">
        <v>1</v>
      </c>
      <c r="AS6" s="27"/>
      <c r="AT6" s="28">
        <f>SUM(AL6:AS6)</f>
        <v>11</v>
      </c>
    </row>
    <row r="7" spans="1:46" s="3" customFormat="1" ht="25.5" customHeight="1">
      <c r="A7" s="176"/>
      <c r="B7" s="181"/>
      <c r="C7" s="17" t="s">
        <v>119</v>
      </c>
      <c r="D7" s="22">
        <v>2</v>
      </c>
      <c r="E7" s="22"/>
      <c r="F7" s="22">
        <v>1</v>
      </c>
      <c r="G7" s="22"/>
      <c r="H7" s="22">
        <v>1</v>
      </c>
      <c r="I7" s="22">
        <v>1</v>
      </c>
      <c r="J7" s="22"/>
      <c r="K7" s="22"/>
      <c r="L7" s="23">
        <f>SUM(D7:K7)</f>
        <v>5</v>
      </c>
      <c r="M7" s="6"/>
      <c r="N7" s="17"/>
      <c r="O7" s="22"/>
      <c r="P7" s="22"/>
      <c r="Q7" s="22"/>
      <c r="R7" s="22"/>
      <c r="S7" s="22"/>
      <c r="T7" s="22"/>
      <c r="U7" s="22"/>
      <c r="V7" s="22"/>
      <c r="W7" s="23">
        <f>SUM(O7:V7)</f>
        <v>0</v>
      </c>
      <c r="X7" s="176"/>
      <c r="Y7" s="181"/>
      <c r="Z7" s="17" t="s">
        <v>99</v>
      </c>
      <c r="AA7" s="22"/>
      <c r="AB7" s="22">
        <v>1</v>
      </c>
      <c r="AC7" s="22">
        <v>4</v>
      </c>
      <c r="AD7" s="22"/>
      <c r="AE7" s="22"/>
      <c r="AF7" s="22">
        <v>1</v>
      </c>
      <c r="AG7" s="22">
        <v>1</v>
      </c>
      <c r="AH7" s="22"/>
      <c r="AI7" s="23">
        <f>SUM(AA7:AH7)</f>
        <v>7</v>
      </c>
      <c r="AJ7" s="6"/>
      <c r="AK7" s="17" t="s">
        <v>98</v>
      </c>
      <c r="AL7" s="22"/>
      <c r="AM7" s="22">
        <v>2</v>
      </c>
      <c r="AN7" s="22">
        <v>3</v>
      </c>
      <c r="AO7" s="22">
        <v>1</v>
      </c>
      <c r="AP7" s="22"/>
      <c r="AQ7" s="22"/>
      <c r="AR7" s="22"/>
      <c r="AS7" s="22"/>
      <c r="AT7" s="23">
        <f>SUM(AL7:AS7)</f>
        <v>6</v>
      </c>
    </row>
    <row r="8" spans="1:46" s="3" customFormat="1" ht="4.5" customHeight="1">
      <c r="A8" s="203"/>
      <c r="B8" s="31"/>
      <c r="C8" s="6"/>
      <c r="D8" s="6"/>
      <c r="E8" s="6"/>
      <c r="F8" s="6"/>
      <c r="G8" s="6"/>
      <c r="H8" s="6"/>
      <c r="I8" s="6"/>
      <c r="J8" s="6"/>
      <c r="K8" s="6"/>
      <c r="L8" s="6"/>
      <c r="M8" s="6"/>
      <c r="N8" s="6"/>
      <c r="O8" s="6"/>
      <c r="P8" s="6"/>
      <c r="Q8" s="6"/>
      <c r="R8" s="6"/>
      <c r="S8" s="6"/>
      <c r="T8" s="6"/>
      <c r="U8" s="6"/>
      <c r="V8" s="6"/>
      <c r="W8" s="6"/>
      <c r="X8" s="203"/>
      <c r="Y8" s="31"/>
      <c r="Z8" s="6"/>
      <c r="AA8" s="6"/>
      <c r="AB8" s="6"/>
      <c r="AC8" s="6"/>
      <c r="AD8" s="6"/>
      <c r="AE8" s="6"/>
      <c r="AF8" s="6"/>
      <c r="AG8" s="6"/>
      <c r="AH8" s="6"/>
      <c r="AI8" s="6"/>
      <c r="AJ8" s="6"/>
      <c r="AK8" s="6"/>
      <c r="AL8" s="6"/>
      <c r="AM8" s="6"/>
      <c r="AN8" s="6"/>
      <c r="AO8" s="6"/>
      <c r="AP8" s="6"/>
      <c r="AQ8" s="6"/>
      <c r="AR8" s="6"/>
      <c r="AS8" s="6"/>
      <c r="AT8" s="6"/>
    </row>
    <row r="9" spans="1:46" s="3" customFormat="1" ht="25.5" customHeight="1">
      <c r="A9" s="176"/>
      <c r="B9" s="186" t="s">
        <v>84</v>
      </c>
      <c r="C9" s="29" t="s">
        <v>96</v>
      </c>
      <c r="D9" s="27"/>
      <c r="E9" s="27"/>
      <c r="F9" s="27"/>
      <c r="G9" s="27">
        <v>1</v>
      </c>
      <c r="H9" s="27"/>
      <c r="I9" s="27"/>
      <c r="J9" s="27"/>
      <c r="K9" s="27"/>
      <c r="L9" s="28">
        <f>SUM(D9:K9)</f>
        <v>1</v>
      </c>
      <c r="M9" s="6"/>
      <c r="N9" s="26"/>
      <c r="O9" s="27"/>
      <c r="P9" s="27"/>
      <c r="Q9" s="27"/>
      <c r="R9" s="27"/>
      <c r="S9" s="27"/>
      <c r="T9" s="27"/>
      <c r="U9" s="27"/>
      <c r="V9" s="27"/>
      <c r="W9" s="28">
        <f>SUM(O9:V9)</f>
        <v>0</v>
      </c>
      <c r="X9" s="176"/>
      <c r="Y9" s="186" t="s">
        <v>84</v>
      </c>
      <c r="Z9" s="26" t="s">
        <v>97</v>
      </c>
      <c r="AA9" s="27"/>
      <c r="AB9" s="27">
        <v>1</v>
      </c>
      <c r="AC9" s="27"/>
      <c r="AD9" s="27"/>
      <c r="AE9" s="27">
        <v>3</v>
      </c>
      <c r="AF9" s="27"/>
      <c r="AG9" s="27"/>
      <c r="AH9" s="27"/>
      <c r="AI9" s="28">
        <f>SUM(AA9:AH9)</f>
        <v>4</v>
      </c>
      <c r="AJ9" s="6"/>
      <c r="AK9" s="26" t="s">
        <v>65</v>
      </c>
      <c r="AL9" s="27">
        <v>1</v>
      </c>
      <c r="AM9" s="27"/>
      <c r="AN9" s="27">
        <v>1</v>
      </c>
      <c r="AO9" s="27">
        <v>2</v>
      </c>
      <c r="AP9" s="27">
        <v>1</v>
      </c>
      <c r="AQ9" s="27">
        <v>1</v>
      </c>
      <c r="AR9" s="27">
        <v>2</v>
      </c>
      <c r="AS9" s="27"/>
      <c r="AT9" s="28">
        <f>SUM(AL9:AS9)</f>
        <v>8</v>
      </c>
    </row>
    <row r="10" spans="1:46" s="3" customFormat="1" ht="25.5" customHeight="1">
      <c r="A10" s="176"/>
      <c r="B10" s="181"/>
      <c r="C10" s="17" t="s">
        <v>100</v>
      </c>
      <c r="D10" s="22">
        <v>1</v>
      </c>
      <c r="E10" s="22">
        <v>4</v>
      </c>
      <c r="F10" s="22">
        <v>1</v>
      </c>
      <c r="G10" s="22"/>
      <c r="H10" s="22">
        <v>3</v>
      </c>
      <c r="I10" s="22">
        <v>1</v>
      </c>
      <c r="J10" s="22">
        <v>2</v>
      </c>
      <c r="K10" s="22"/>
      <c r="L10" s="23">
        <f>SUM(D10:K10)</f>
        <v>12</v>
      </c>
      <c r="M10" s="6"/>
      <c r="N10" s="17"/>
      <c r="O10" s="22"/>
      <c r="P10" s="22"/>
      <c r="Q10" s="22"/>
      <c r="R10" s="22"/>
      <c r="S10" s="22"/>
      <c r="T10" s="22"/>
      <c r="U10" s="22"/>
      <c r="V10" s="22"/>
      <c r="W10" s="23">
        <f>SUM(O10:V10)</f>
        <v>0</v>
      </c>
      <c r="X10" s="176"/>
      <c r="Y10" s="181"/>
      <c r="Z10" s="17" t="s">
        <v>95</v>
      </c>
      <c r="AA10" s="22">
        <v>1</v>
      </c>
      <c r="AB10" s="22"/>
      <c r="AC10" s="22">
        <v>1</v>
      </c>
      <c r="AD10" s="22">
        <v>1</v>
      </c>
      <c r="AE10" s="22"/>
      <c r="AF10" s="22">
        <v>1</v>
      </c>
      <c r="AG10" s="22">
        <v>1</v>
      </c>
      <c r="AH10" s="22"/>
      <c r="AI10" s="23">
        <f>SUM(AA10:AH10)</f>
        <v>5</v>
      </c>
      <c r="AJ10" s="6"/>
      <c r="AK10" s="17" t="s">
        <v>117</v>
      </c>
      <c r="AL10" s="22"/>
      <c r="AM10" s="22">
        <v>1</v>
      </c>
      <c r="AN10" s="22"/>
      <c r="AO10" s="22"/>
      <c r="AP10" s="22"/>
      <c r="AQ10" s="22"/>
      <c r="AR10" s="22"/>
      <c r="AS10" s="22"/>
      <c r="AT10" s="23">
        <f>SUM(AL10:AS10)</f>
        <v>1</v>
      </c>
    </row>
    <row r="11" spans="1:46" s="3" customFormat="1" ht="4.5" customHeight="1">
      <c r="A11" s="176"/>
      <c r="B11" s="31"/>
      <c r="C11" s="6"/>
      <c r="D11" s="6"/>
      <c r="E11" s="6"/>
      <c r="F11" s="6"/>
      <c r="G11" s="6"/>
      <c r="H11" s="6"/>
      <c r="I11" s="6"/>
      <c r="J11" s="6"/>
      <c r="K11" s="6"/>
      <c r="L11" s="6"/>
      <c r="M11" s="6"/>
      <c r="N11" s="6"/>
      <c r="O11" s="6"/>
      <c r="P11" s="6"/>
      <c r="Q11" s="6"/>
      <c r="R11" s="6"/>
      <c r="S11" s="6"/>
      <c r="T11" s="6"/>
      <c r="U11" s="6"/>
      <c r="V11" s="6"/>
      <c r="W11" s="6"/>
      <c r="X11" s="176"/>
      <c r="Y11" s="31"/>
      <c r="Z11" s="6"/>
      <c r="AA11" s="6"/>
      <c r="AB11" s="6"/>
      <c r="AC11" s="6"/>
      <c r="AD11" s="6"/>
      <c r="AE11" s="6"/>
      <c r="AF11" s="6"/>
      <c r="AG11" s="6"/>
      <c r="AH11" s="6"/>
      <c r="AI11" s="6"/>
      <c r="AJ11" s="6"/>
      <c r="AK11" s="6"/>
      <c r="AL11" s="6"/>
      <c r="AM11" s="6"/>
      <c r="AN11" s="6"/>
      <c r="AO11" s="6"/>
      <c r="AP11" s="6"/>
      <c r="AQ11" s="6"/>
      <c r="AR11" s="6"/>
      <c r="AS11" s="6"/>
      <c r="AT11" s="6"/>
    </row>
    <row r="12" spans="1:46" s="3" customFormat="1" ht="25.5" customHeight="1">
      <c r="A12" s="176"/>
      <c r="B12" s="186" t="s">
        <v>85</v>
      </c>
      <c r="C12" s="26" t="s">
        <v>119</v>
      </c>
      <c r="D12" s="27"/>
      <c r="E12" s="27">
        <v>1</v>
      </c>
      <c r="F12" s="27">
        <v>4</v>
      </c>
      <c r="G12" s="27"/>
      <c r="H12" s="27">
        <v>2</v>
      </c>
      <c r="I12" s="27"/>
      <c r="J12" s="27"/>
      <c r="K12" s="27"/>
      <c r="L12" s="28">
        <f>SUM(D12:K12)</f>
        <v>7</v>
      </c>
      <c r="M12" s="6"/>
      <c r="N12" s="26"/>
      <c r="O12" s="27"/>
      <c r="P12" s="27"/>
      <c r="Q12" s="27"/>
      <c r="R12" s="27"/>
      <c r="S12" s="27"/>
      <c r="T12" s="27"/>
      <c r="U12" s="27"/>
      <c r="V12" s="27"/>
      <c r="W12" s="28">
        <f>SUM(O12:V12)</f>
        <v>0</v>
      </c>
      <c r="X12" s="176"/>
      <c r="Y12" s="186" t="s">
        <v>85</v>
      </c>
      <c r="Z12" s="26" t="s">
        <v>100</v>
      </c>
      <c r="AA12" s="27">
        <v>1</v>
      </c>
      <c r="AB12" s="27"/>
      <c r="AC12" s="27">
        <v>2</v>
      </c>
      <c r="AD12" s="27">
        <v>1</v>
      </c>
      <c r="AE12" s="27"/>
      <c r="AF12" s="27">
        <v>1</v>
      </c>
      <c r="AG12" s="27">
        <v>3</v>
      </c>
      <c r="AH12" s="27"/>
      <c r="AI12" s="28">
        <f>SUM(AA12:AH12)</f>
        <v>8</v>
      </c>
      <c r="AJ12" s="6"/>
      <c r="AK12" s="26" t="s">
        <v>101</v>
      </c>
      <c r="AL12" s="27"/>
      <c r="AM12" s="27"/>
      <c r="AN12" s="27"/>
      <c r="AO12" s="27">
        <v>1</v>
      </c>
      <c r="AP12" s="27"/>
      <c r="AQ12" s="27"/>
      <c r="AR12" s="27">
        <v>1</v>
      </c>
      <c r="AS12" s="27"/>
      <c r="AT12" s="28">
        <f>SUM(AL12:AS12)</f>
        <v>2</v>
      </c>
    </row>
    <row r="13" spans="1:46" s="3" customFormat="1" ht="25.5" customHeight="1">
      <c r="A13" s="176"/>
      <c r="B13" s="181"/>
      <c r="C13" s="17" t="s">
        <v>98</v>
      </c>
      <c r="D13" s="22">
        <v>1</v>
      </c>
      <c r="E13" s="22"/>
      <c r="F13" s="22"/>
      <c r="G13" s="22">
        <v>2</v>
      </c>
      <c r="H13" s="22"/>
      <c r="I13" s="22">
        <v>2</v>
      </c>
      <c r="J13" s="22">
        <v>1</v>
      </c>
      <c r="K13" s="22"/>
      <c r="L13" s="23">
        <f>SUM(D13:K13)</f>
        <v>6</v>
      </c>
      <c r="M13" s="6"/>
      <c r="N13" s="17"/>
      <c r="O13" s="22"/>
      <c r="P13" s="22"/>
      <c r="Q13" s="22"/>
      <c r="R13" s="22"/>
      <c r="S13" s="22"/>
      <c r="T13" s="22"/>
      <c r="U13" s="22"/>
      <c r="V13" s="22"/>
      <c r="W13" s="23">
        <f>SUM(O13:V13)</f>
        <v>0</v>
      </c>
      <c r="X13" s="176"/>
      <c r="Y13" s="181"/>
      <c r="Z13" s="17" t="s">
        <v>65</v>
      </c>
      <c r="AA13" s="22"/>
      <c r="AB13" s="22">
        <v>1</v>
      </c>
      <c r="AC13" s="22"/>
      <c r="AD13" s="22"/>
      <c r="AE13" s="22">
        <v>1</v>
      </c>
      <c r="AF13" s="22"/>
      <c r="AG13" s="22"/>
      <c r="AH13" s="22"/>
      <c r="AI13" s="23">
        <f>SUM(AA13:AH13)</f>
        <v>2</v>
      </c>
      <c r="AJ13" s="6"/>
      <c r="AK13" s="17" t="s">
        <v>96</v>
      </c>
      <c r="AL13" s="22">
        <v>2</v>
      </c>
      <c r="AM13" s="22">
        <v>1</v>
      </c>
      <c r="AN13" s="22">
        <v>3</v>
      </c>
      <c r="AO13" s="22"/>
      <c r="AP13" s="22">
        <v>1</v>
      </c>
      <c r="AQ13" s="22">
        <v>1</v>
      </c>
      <c r="AR13" s="22"/>
      <c r="AS13" s="22"/>
      <c r="AT13" s="23">
        <f>SUM(AL13:AS13)</f>
        <v>8</v>
      </c>
    </row>
    <row r="14" spans="1:46" s="3" customFormat="1" ht="4.5" customHeight="1">
      <c r="A14" s="176"/>
      <c r="B14" s="31"/>
      <c r="C14" s="6"/>
      <c r="D14" s="6"/>
      <c r="E14" s="6"/>
      <c r="F14" s="6"/>
      <c r="G14" s="6"/>
      <c r="H14" s="6"/>
      <c r="I14" s="6"/>
      <c r="J14" s="6"/>
      <c r="K14" s="6"/>
      <c r="L14" s="6"/>
      <c r="M14" s="6"/>
      <c r="N14" s="6"/>
      <c r="O14" s="6"/>
      <c r="P14" s="6"/>
      <c r="Q14" s="6"/>
      <c r="R14" s="6"/>
      <c r="S14" s="6"/>
      <c r="T14" s="6"/>
      <c r="U14" s="6"/>
      <c r="V14" s="6"/>
      <c r="W14" s="6"/>
      <c r="X14" s="176"/>
      <c r="Y14" s="31"/>
      <c r="Z14" s="6"/>
      <c r="AA14" s="6"/>
      <c r="AB14" s="6"/>
      <c r="AC14" s="6"/>
      <c r="AD14" s="6"/>
      <c r="AE14" s="6"/>
      <c r="AF14" s="6"/>
      <c r="AG14" s="6"/>
      <c r="AH14" s="6"/>
      <c r="AI14" s="6"/>
      <c r="AJ14" s="6"/>
      <c r="AK14" s="6"/>
      <c r="AL14" s="6"/>
      <c r="AM14" s="6"/>
      <c r="AN14" s="6"/>
      <c r="AO14" s="6"/>
      <c r="AP14" s="6"/>
      <c r="AQ14" s="6"/>
      <c r="AR14" s="6"/>
      <c r="AS14" s="6"/>
      <c r="AT14" s="6"/>
    </row>
    <row r="15" spans="1:46" s="3" customFormat="1" ht="25.5" customHeight="1">
      <c r="A15" s="176"/>
      <c r="B15" s="187" t="s">
        <v>86</v>
      </c>
      <c r="C15" s="26" t="s">
        <v>140</v>
      </c>
      <c r="D15" s="27">
        <v>2</v>
      </c>
      <c r="E15" s="27"/>
      <c r="F15" s="27">
        <v>1</v>
      </c>
      <c r="G15" s="27"/>
      <c r="H15" s="27"/>
      <c r="I15" s="27"/>
      <c r="J15" s="27">
        <v>3</v>
      </c>
      <c r="K15" s="27"/>
      <c r="L15" s="28">
        <f>SUM(D15:K15)</f>
        <v>6</v>
      </c>
      <c r="M15" s="6"/>
      <c r="N15" s="26"/>
      <c r="O15" s="27"/>
      <c r="P15" s="27"/>
      <c r="Q15" s="27"/>
      <c r="R15" s="27"/>
      <c r="S15" s="27"/>
      <c r="T15" s="27"/>
      <c r="U15" s="27"/>
      <c r="V15" s="27"/>
      <c r="W15" s="28">
        <f>SUM(O15:V15)</f>
        <v>0</v>
      </c>
      <c r="X15" s="176"/>
      <c r="Y15" s="187" t="s">
        <v>86</v>
      </c>
      <c r="Z15" s="26" t="s">
        <v>97</v>
      </c>
      <c r="AA15" s="27">
        <v>1</v>
      </c>
      <c r="AB15" s="27">
        <v>1</v>
      </c>
      <c r="AC15" s="27"/>
      <c r="AD15" s="27"/>
      <c r="AE15" s="27">
        <v>1</v>
      </c>
      <c r="AF15" s="27">
        <v>1</v>
      </c>
      <c r="AG15" s="27"/>
      <c r="AH15" s="27"/>
      <c r="AI15" s="28">
        <f>SUM(AA15:AH15)</f>
        <v>4</v>
      </c>
      <c r="AJ15" s="6"/>
      <c r="AK15" s="26" t="s">
        <v>99</v>
      </c>
      <c r="AL15" s="27">
        <v>2</v>
      </c>
      <c r="AM15" s="27"/>
      <c r="AN15" s="27">
        <v>1</v>
      </c>
      <c r="AO15" s="27">
        <v>1</v>
      </c>
      <c r="AP15" s="27">
        <v>1</v>
      </c>
      <c r="AQ15" s="27"/>
      <c r="AR15" s="27"/>
      <c r="AS15" s="27"/>
      <c r="AT15" s="28">
        <f>SUM(AL15:AS15)</f>
        <v>5</v>
      </c>
    </row>
    <row r="16" spans="1:46" s="3" customFormat="1" ht="25.5" customHeight="1">
      <c r="A16" s="177"/>
      <c r="B16" s="174"/>
      <c r="C16" s="17" t="s">
        <v>102</v>
      </c>
      <c r="D16" s="22"/>
      <c r="E16" s="22">
        <v>3</v>
      </c>
      <c r="F16" s="22"/>
      <c r="G16" s="22">
        <v>1</v>
      </c>
      <c r="H16" s="22">
        <v>2</v>
      </c>
      <c r="I16" s="22">
        <v>2</v>
      </c>
      <c r="J16" s="22"/>
      <c r="K16" s="22"/>
      <c r="L16" s="23">
        <f>SUM(D16:K16)</f>
        <v>8</v>
      </c>
      <c r="M16" s="6"/>
      <c r="N16" s="17"/>
      <c r="O16" s="22"/>
      <c r="P16" s="22"/>
      <c r="Q16" s="22"/>
      <c r="R16" s="22"/>
      <c r="S16" s="22"/>
      <c r="T16" s="22"/>
      <c r="U16" s="22"/>
      <c r="V16" s="22"/>
      <c r="W16" s="23">
        <f>SUM(O16:V16)</f>
        <v>0</v>
      </c>
      <c r="X16" s="177"/>
      <c r="Y16" s="174"/>
      <c r="Z16" s="17" t="s">
        <v>117</v>
      </c>
      <c r="AA16" s="22"/>
      <c r="AB16" s="22"/>
      <c r="AC16" s="22">
        <v>3</v>
      </c>
      <c r="AD16" s="22">
        <v>1</v>
      </c>
      <c r="AE16" s="22"/>
      <c r="AF16" s="22"/>
      <c r="AG16" s="22">
        <v>3</v>
      </c>
      <c r="AH16" s="22"/>
      <c r="AI16" s="23">
        <f>SUM(AA16:AH16)</f>
        <v>7</v>
      </c>
      <c r="AJ16" s="6"/>
      <c r="AK16" s="17" t="s">
        <v>60</v>
      </c>
      <c r="AL16" s="22"/>
      <c r="AM16" s="22">
        <v>1</v>
      </c>
      <c r="AN16" s="22"/>
      <c r="AO16" s="22"/>
      <c r="AP16" s="22"/>
      <c r="AQ16" s="22">
        <v>1</v>
      </c>
      <c r="AR16" s="22">
        <v>1</v>
      </c>
      <c r="AS16" s="22"/>
      <c r="AT16" s="23">
        <f>SUM(AL16:AS16)</f>
        <v>3</v>
      </c>
    </row>
    <row r="17" spans="1:46" s="3" customFormat="1" ht="4.5" customHeight="1">
      <c r="A17" s="25"/>
      <c r="B17" s="24"/>
      <c r="C17" s="6"/>
      <c r="D17" s="6"/>
      <c r="E17" s="6"/>
      <c r="F17" s="6"/>
      <c r="G17" s="6"/>
      <c r="H17" s="6"/>
      <c r="I17" s="6"/>
      <c r="J17" s="6"/>
      <c r="K17" s="6"/>
      <c r="L17" s="6"/>
      <c r="M17" s="6"/>
      <c r="N17" s="6"/>
      <c r="O17" s="6"/>
      <c r="P17" s="6"/>
      <c r="Q17" s="6"/>
      <c r="R17" s="6"/>
      <c r="S17" s="6"/>
      <c r="T17" s="6"/>
      <c r="U17" s="6"/>
      <c r="V17" s="6"/>
      <c r="W17" s="6"/>
      <c r="X17" s="25"/>
      <c r="Y17" s="24"/>
      <c r="Z17" s="6"/>
      <c r="AA17" s="6"/>
      <c r="AB17" s="6"/>
      <c r="AC17" s="6"/>
      <c r="AD17" s="6"/>
      <c r="AE17" s="6"/>
      <c r="AF17" s="6"/>
      <c r="AG17" s="6"/>
      <c r="AH17" s="6"/>
      <c r="AI17" s="6"/>
      <c r="AJ17" s="6"/>
      <c r="AK17" s="6"/>
      <c r="AL17" s="6"/>
      <c r="AM17" s="6"/>
      <c r="AN17" s="6"/>
      <c r="AO17" s="6"/>
      <c r="AP17" s="6"/>
      <c r="AQ17" s="6"/>
      <c r="AR17" s="6"/>
      <c r="AS17" s="6"/>
      <c r="AT17" s="6"/>
    </row>
    <row r="18" spans="1:46" s="3" customFormat="1" ht="25.5" customHeight="1">
      <c r="A18" s="193" t="s">
        <v>45</v>
      </c>
      <c r="B18" s="178" t="s">
        <v>46</v>
      </c>
      <c r="C18" s="26" t="s">
        <v>117</v>
      </c>
      <c r="D18" s="27"/>
      <c r="E18" s="27">
        <v>3</v>
      </c>
      <c r="F18" s="27"/>
      <c r="G18" s="27"/>
      <c r="H18" s="27">
        <v>2</v>
      </c>
      <c r="I18" s="27"/>
      <c r="J18" s="27"/>
      <c r="K18" s="27"/>
      <c r="L18" s="28">
        <f>SUM(D18:K18)</f>
        <v>5</v>
      </c>
      <c r="M18" s="6"/>
      <c r="N18" s="26"/>
      <c r="O18" s="27"/>
      <c r="P18" s="27"/>
      <c r="Q18" s="27"/>
      <c r="R18" s="27"/>
      <c r="S18" s="27"/>
      <c r="T18" s="27"/>
      <c r="U18" s="27"/>
      <c r="V18" s="27"/>
      <c r="W18" s="28">
        <f>SUM(O18:V18)</f>
        <v>0</v>
      </c>
      <c r="X18" s="175" t="s">
        <v>45</v>
      </c>
      <c r="Y18" s="178" t="s">
        <v>46</v>
      </c>
      <c r="Z18" s="26" t="s">
        <v>60</v>
      </c>
      <c r="AA18" s="27"/>
      <c r="AB18" s="27">
        <v>1</v>
      </c>
      <c r="AC18" s="27"/>
      <c r="AD18" s="27">
        <v>2</v>
      </c>
      <c r="AE18" s="27">
        <v>3</v>
      </c>
      <c r="AF18" s="27"/>
      <c r="AG18" s="27">
        <v>1</v>
      </c>
      <c r="AH18" s="27"/>
      <c r="AI18" s="28">
        <f>SUM(AA18:AH18)</f>
        <v>7</v>
      </c>
      <c r="AJ18" s="6"/>
      <c r="AK18" s="26" t="s">
        <v>97</v>
      </c>
      <c r="AL18" s="27"/>
      <c r="AM18" s="27">
        <v>1</v>
      </c>
      <c r="AN18" s="27"/>
      <c r="AO18" s="27">
        <v>2</v>
      </c>
      <c r="AP18" s="27">
        <v>1</v>
      </c>
      <c r="AQ18" s="27"/>
      <c r="AR18" s="27">
        <v>3</v>
      </c>
      <c r="AS18" s="27"/>
      <c r="AT18" s="28">
        <f>SUM(AL18:AS18)</f>
        <v>7</v>
      </c>
    </row>
    <row r="19" spans="1:46" s="3" customFormat="1" ht="25.5" customHeight="1">
      <c r="A19" s="176"/>
      <c r="B19" s="170"/>
      <c r="C19" s="17" t="s">
        <v>98</v>
      </c>
      <c r="D19" s="22">
        <v>2</v>
      </c>
      <c r="E19" s="22"/>
      <c r="F19" s="22">
        <v>1</v>
      </c>
      <c r="G19" s="22">
        <v>3</v>
      </c>
      <c r="H19" s="22"/>
      <c r="I19" s="22">
        <v>1</v>
      </c>
      <c r="J19" s="22">
        <v>2</v>
      </c>
      <c r="K19" s="22"/>
      <c r="L19" s="23">
        <f>SUM(D19:K19)</f>
        <v>9</v>
      </c>
      <c r="M19" s="6"/>
      <c r="N19" s="17"/>
      <c r="O19" s="22"/>
      <c r="P19" s="22"/>
      <c r="Q19" s="22"/>
      <c r="R19" s="22"/>
      <c r="S19" s="22"/>
      <c r="T19" s="22"/>
      <c r="U19" s="22"/>
      <c r="V19" s="22"/>
      <c r="W19" s="23">
        <f>SUM(O19:V19)</f>
        <v>0</v>
      </c>
      <c r="X19" s="176"/>
      <c r="Y19" s="170"/>
      <c r="Z19" s="17" t="s">
        <v>96</v>
      </c>
      <c r="AA19" s="22">
        <v>1</v>
      </c>
      <c r="AB19" s="22"/>
      <c r="AC19" s="22">
        <v>2</v>
      </c>
      <c r="AD19" s="22"/>
      <c r="AE19" s="22"/>
      <c r="AF19" s="22">
        <v>1</v>
      </c>
      <c r="AG19" s="22"/>
      <c r="AH19" s="22"/>
      <c r="AI19" s="23">
        <f>SUM(AA19:AH19)</f>
        <v>4</v>
      </c>
      <c r="AJ19" s="6"/>
      <c r="AK19" s="17" t="s">
        <v>101</v>
      </c>
      <c r="AL19" s="22">
        <v>3</v>
      </c>
      <c r="AM19" s="22"/>
      <c r="AN19" s="22">
        <v>2</v>
      </c>
      <c r="AO19" s="22"/>
      <c r="AP19" s="22"/>
      <c r="AQ19" s="22">
        <v>1</v>
      </c>
      <c r="AR19" s="22"/>
      <c r="AS19" s="22"/>
      <c r="AT19" s="23">
        <f>SUM(AL19:AS19)</f>
        <v>6</v>
      </c>
    </row>
    <row r="20" spans="1:46" s="3" customFormat="1" ht="4.5" customHeight="1">
      <c r="A20" s="176"/>
      <c r="B20" s="31"/>
      <c r="C20" s="6"/>
      <c r="D20" s="6"/>
      <c r="E20" s="6"/>
      <c r="F20" s="6"/>
      <c r="G20" s="6"/>
      <c r="H20" s="6"/>
      <c r="I20" s="6"/>
      <c r="J20" s="6"/>
      <c r="K20" s="6"/>
      <c r="L20" s="6"/>
      <c r="M20" s="6"/>
      <c r="N20" s="6"/>
      <c r="O20" s="6"/>
      <c r="P20" s="6"/>
      <c r="Q20" s="6"/>
      <c r="R20" s="6"/>
      <c r="S20" s="6"/>
      <c r="T20" s="6"/>
      <c r="U20" s="6"/>
      <c r="V20" s="6"/>
      <c r="W20" s="6"/>
      <c r="X20" s="176"/>
      <c r="Y20" s="31"/>
      <c r="Z20" s="6"/>
      <c r="AA20" s="6"/>
      <c r="AB20" s="6"/>
      <c r="AC20" s="6"/>
      <c r="AD20" s="6"/>
      <c r="AE20" s="6"/>
      <c r="AF20" s="6"/>
      <c r="AG20" s="6"/>
      <c r="AH20" s="6"/>
      <c r="AI20" s="6"/>
      <c r="AJ20" s="6"/>
      <c r="AK20" s="6"/>
      <c r="AL20" s="6"/>
      <c r="AM20" s="6"/>
      <c r="AN20" s="6"/>
      <c r="AO20" s="6"/>
      <c r="AP20" s="6"/>
      <c r="AQ20" s="6"/>
      <c r="AR20" s="6"/>
      <c r="AS20" s="6"/>
      <c r="AT20" s="6"/>
    </row>
    <row r="21" spans="1:46" s="3" customFormat="1" ht="25.5" customHeight="1">
      <c r="A21" s="176"/>
      <c r="B21" s="169" t="s">
        <v>48</v>
      </c>
      <c r="C21" s="26" t="s">
        <v>99</v>
      </c>
      <c r="D21" s="27">
        <v>3</v>
      </c>
      <c r="E21" s="27"/>
      <c r="F21" s="27"/>
      <c r="G21" s="27">
        <v>1</v>
      </c>
      <c r="H21" s="27">
        <v>1</v>
      </c>
      <c r="I21" s="27"/>
      <c r="J21" s="27">
        <v>1</v>
      </c>
      <c r="K21" s="27"/>
      <c r="L21" s="28">
        <f>SUM(D21:K21)</f>
        <v>6</v>
      </c>
      <c r="M21" s="6"/>
      <c r="N21" s="26"/>
      <c r="O21" s="27"/>
      <c r="P21" s="27"/>
      <c r="Q21" s="27"/>
      <c r="R21" s="27"/>
      <c r="S21" s="27"/>
      <c r="T21" s="27"/>
      <c r="U21" s="27"/>
      <c r="V21" s="27"/>
      <c r="W21" s="28">
        <f>SUM(O21:V21)</f>
        <v>0</v>
      </c>
      <c r="X21" s="176"/>
      <c r="Y21" s="169" t="s">
        <v>48</v>
      </c>
      <c r="Z21" s="26" t="s">
        <v>100</v>
      </c>
      <c r="AA21" s="27"/>
      <c r="AB21" s="27"/>
      <c r="AC21" s="27">
        <v>2</v>
      </c>
      <c r="AD21" s="27">
        <v>1</v>
      </c>
      <c r="AE21" s="27"/>
      <c r="AF21" s="27"/>
      <c r="AG21" s="27"/>
      <c r="AH21" s="27"/>
      <c r="AI21" s="28">
        <f>SUM(AA21:AH21)</f>
        <v>3</v>
      </c>
      <c r="AJ21" s="6"/>
      <c r="AK21" s="26" t="s">
        <v>65</v>
      </c>
      <c r="AL21" s="27"/>
      <c r="AM21" s="27"/>
      <c r="AN21" s="27"/>
      <c r="AO21" s="27"/>
      <c r="AP21" s="27"/>
      <c r="AQ21" s="27">
        <v>1</v>
      </c>
      <c r="AR21" s="27"/>
      <c r="AS21" s="27"/>
      <c r="AT21" s="28">
        <f>SUM(AL21:AS21)</f>
        <v>1</v>
      </c>
    </row>
    <row r="22" spans="1:46" s="3" customFormat="1" ht="25.5" customHeight="1">
      <c r="A22" s="176"/>
      <c r="B22" s="170"/>
      <c r="C22" s="17" t="s">
        <v>95</v>
      </c>
      <c r="D22" s="22"/>
      <c r="E22" s="22">
        <v>1</v>
      </c>
      <c r="F22" s="22">
        <v>1</v>
      </c>
      <c r="G22" s="22"/>
      <c r="H22" s="22"/>
      <c r="I22" s="22">
        <v>1</v>
      </c>
      <c r="J22" s="22"/>
      <c r="K22" s="22"/>
      <c r="L22" s="23">
        <f>SUM(D22:K22)</f>
        <v>3</v>
      </c>
      <c r="M22" s="6"/>
      <c r="N22" s="17"/>
      <c r="O22" s="22"/>
      <c r="P22" s="22"/>
      <c r="Q22" s="22"/>
      <c r="R22" s="22"/>
      <c r="S22" s="22"/>
      <c r="T22" s="22"/>
      <c r="U22" s="22"/>
      <c r="V22" s="22"/>
      <c r="W22" s="23">
        <f>SUM(O22:V22)</f>
        <v>0</v>
      </c>
      <c r="X22" s="176"/>
      <c r="Y22" s="170"/>
      <c r="Z22" s="17" t="s">
        <v>102</v>
      </c>
      <c r="AA22" s="22">
        <v>1</v>
      </c>
      <c r="AB22" s="22">
        <v>1</v>
      </c>
      <c r="AC22" s="22"/>
      <c r="AD22" s="22"/>
      <c r="AE22" s="22">
        <v>2</v>
      </c>
      <c r="AF22" s="22">
        <v>1</v>
      </c>
      <c r="AG22" s="22">
        <v>1</v>
      </c>
      <c r="AH22" s="22"/>
      <c r="AI22" s="23">
        <f>SUM(AA22:AH22)</f>
        <v>6</v>
      </c>
      <c r="AJ22" s="6"/>
      <c r="AK22" s="17" t="s">
        <v>119</v>
      </c>
      <c r="AL22" s="22">
        <v>4</v>
      </c>
      <c r="AM22" s="22">
        <v>1</v>
      </c>
      <c r="AN22" s="22">
        <v>2</v>
      </c>
      <c r="AO22" s="22">
        <v>2</v>
      </c>
      <c r="AP22" s="22">
        <v>1</v>
      </c>
      <c r="AQ22" s="22"/>
      <c r="AR22" s="22">
        <v>2</v>
      </c>
      <c r="AS22" s="22"/>
      <c r="AT22" s="23">
        <f>SUM(AL22:AS22)</f>
        <v>12</v>
      </c>
    </row>
    <row r="23" spans="1:46" s="3" customFormat="1" ht="4.5" customHeight="1">
      <c r="A23" s="176"/>
      <c r="B23" s="31"/>
      <c r="C23" s="6"/>
      <c r="D23" s="6"/>
      <c r="E23" s="6"/>
      <c r="F23" s="6"/>
      <c r="G23" s="6"/>
      <c r="H23" s="6"/>
      <c r="I23" s="6"/>
      <c r="J23" s="6"/>
      <c r="K23" s="6"/>
      <c r="L23" s="6"/>
      <c r="M23" s="6"/>
      <c r="N23" s="6"/>
      <c r="O23" s="6"/>
      <c r="P23" s="6"/>
      <c r="Q23" s="6"/>
      <c r="R23" s="6"/>
      <c r="S23" s="6"/>
      <c r="T23" s="6"/>
      <c r="U23" s="6"/>
      <c r="V23" s="6"/>
      <c r="W23" s="6"/>
      <c r="X23" s="176"/>
      <c r="Y23" s="31"/>
      <c r="Z23" s="6"/>
      <c r="AA23" s="6"/>
      <c r="AB23" s="6"/>
      <c r="AC23" s="6"/>
      <c r="AD23" s="6"/>
      <c r="AE23" s="6"/>
      <c r="AF23" s="6"/>
      <c r="AG23" s="6"/>
      <c r="AH23" s="6"/>
      <c r="AI23" s="6"/>
      <c r="AJ23" s="6"/>
      <c r="AK23" s="6"/>
      <c r="AL23" s="6"/>
      <c r="AM23" s="6"/>
      <c r="AN23" s="6"/>
      <c r="AO23" s="6"/>
      <c r="AP23" s="6"/>
      <c r="AQ23" s="6"/>
      <c r="AR23" s="6"/>
      <c r="AS23" s="6"/>
      <c r="AT23" s="6"/>
    </row>
    <row r="24" spans="1:46" s="3" customFormat="1" ht="25.5" customHeight="1">
      <c r="A24" s="176"/>
      <c r="B24" s="179" t="s">
        <v>87</v>
      </c>
      <c r="C24" s="26" t="s">
        <v>117</v>
      </c>
      <c r="D24" s="27"/>
      <c r="E24" s="27">
        <v>2</v>
      </c>
      <c r="F24" s="27"/>
      <c r="G24" s="27">
        <v>1</v>
      </c>
      <c r="H24" s="27"/>
      <c r="I24" s="27"/>
      <c r="J24" s="27"/>
      <c r="K24" s="27"/>
      <c r="L24" s="28">
        <f>SUM(D24:K24)</f>
        <v>3</v>
      </c>
      <c r="M24" s="6"/>
      <c r="N24" s="26"/>
      <c r="O24" s="27"/>
      <c r="P24" s="27"/>
      <c r="Q24" s="27"/>
      <c r="R24" s="27"/>
      <c r="S24" s="27"/>
      <c r="T24" s="27"/>
      <c r="U24" s="27"/>
      <c r="V24" s="27"/>
      <c r="W24" s="28">
        <f>SUM(O24:V24)</f>
        <v>0</v>
      </c>
      <c r="X24" s="176"/>
      <c r="Y24" s="179" t="s">
        <v>87</v>
      </c>
      <c r="Z24" s="26" t="s">
        <v>60</v>
      </c>
      <c r="AA24" s="27">
        <v>1</v>
      </c>
      <c r="AB24" s="27">
        <v>4</v>
      </c>
      <c r="AC24" s="27"/>
      <c r="AD24" s="27"/>
      <c r="AE24" s="27"/>
      <c r="AF24" s="27"/>
      <c r="AG24" s="27"/>
      <c r="AH24" s="27"/>
      <c r="AI24" s="28">
        <f>SUM(AA24:AH24)</f>
        <v>5</v>
      </c>
      <c r="AJ24" s="6"/>
      <c r="AK24" s="26" t="s">
        <v>97</v>
      </c>
      <c r="AL24" s="27">
        <v>4</v>
      </c>
      <c r="AM24" s="27">
        <v>1</v>
      </c>
      <c r="AN24" s="27"/>
      <c r="AO24" s="27">
        <v>1</v>
      </c>
      <c r="AP24" s="27"/>
      <c r="AQ24" s="27">
        <v>3</v>
      </c>
      <c r="AR24" s="27">
        <v>1</v>
      </c>
      <c r="AS24" s="27"/>
      <c r="AT24" s="28">
        <f>SUM(AL24:AS24)</f>
        <v>10</v>
      </c>
    </row>
    <row r="25" spans="1:46" s="3" customFormat="1" ht="25.5" customHeight="1">
      <c r="A25" s="176"/>
      <c r="B25" s="180"/>
      <c r="C25" s="17" t="s">
        <v>101</v>
      </c>
      <c r="D25" s="22">
        <v>1</v>
      </c>
      <c r="E25" s="22"/>
      <c r="F25" s="22">
        <v>3</v>
      </c>
      <c r="G25" s="22"/>
      <c r="H25" s="22">
        <v>1</v>
      </c>
      <c r="I25" s="22">
        <v>1</v>
      </c>
      <c r="J25" s="22">
        <v>2</v>
      </c>
      <c r="K25" s="22"/>
      <c r="L25" s="23">
        <f>SUM(D25:K25)</f>
        <v>8</v>
      </c>
      <c r="M25" s="6"/>
      <c r="N25" s="17"/>
      <c r="O25" s="22"/>
      <c r="P25" s="22"/>
      <c r="Q25" s="22"/>
      <c r="R25" s="22"/>
      <c r="S25" s="22"/>
      <c r="T25" s="22"/>
      <c r="U25" s="22"/>
      <c r="V25" s="22"/>
      <c r="W25" s="23">
        <f>SUM(O25:V25)</f>
        <v>0</v>
      </c>
      <c r="X25" s="176"/>
      <c r="Y25" s="180"/>
      <c r="Z25" s="17" t="s">
        <v>98</v>
      </c>
      <c r="AA25" s="22"/>
      <c r="AB25" s="22"/>
      <c r="AC25" s="22">
        <v>1</v>
      </c>
      <c r="AD25" s="22">
        <v>1</v>
      </c>
      <c r="AE25" s="22">
        <v>1</v>
      </c>
      <c r="AF25" s="22">
        <v>1</v>
      </c>
      <c r="AG25" s="22">
        <v>2</v>
      </c>
      <c r="AH25" s="22"/>
      <c r="AI25" s="23">
        <f>SUM(AA25:AH25)</f>
        <v>6</v>
      </c>
      <c r="AJ25" s="6"/>
      <c r="AK25" s="17" t="s">
        <v>96</v>
      </c>
      <c r="AL25" s="22"/>
      <c r="AM25" s="22"/>
      <c r="AN25" s="22">
        <v>1</v>
      </c>
      <c r="AO25" s="22"/>
      <c r="AP25" s="22">
        <v>3</v>
      </c>
      <c r="AQ25" s="22"/>
      <c r="AR25" s="22"/>
      <c r="AS25" s="22"/>
      <c r="AT25" s="23">
        <f>SUM(AL25:AS25)</f>
        <v>4</v>
      </c>
    </row>
    <row r="26" spans="1:46" s="3" customFormat="1" ht="4.5" customHeight="1">
      <c r="A26" s="176"/>
      <c r="B26" s="31"/>
      <c r="C26" s="6"/>
      <c r="D26" s="6"/>
      <c r="E26" s="6"/>
      <c r="F26" s="6"/>
      <c r="G26" s="6"/>
      <c r="H26" s="6"/>
      <c r="I26" s="6"/>
      <c r="J26" s="6"/>
      <c r="K26" s="6"/>
      <c r="L26" s="6"/>
      <c r="M26" s="6"/>
      <c r="N26" s="6"/>
      <c r="O26" s="6"/>
      <c r="P26" s="6"/>
      <c r="Q26" s="6"/>
      <c r="R26" s="6"/>
      <c r="S26" s="6"/>
      <c r="T26" s="6"/>
      <c r="U26" s="6"/>
      <c r="V26" s="6"/>
      <c r="W26" s="6"/>
      <c r="X26" s="176"/>
      <c r="Y26" s="31"/>
      <c r="Z26" s="6"/>
      <c r="AA26" s="6"/>
      <c r="AB26" s="6"/>
      <c r="AC26" s="6"/>
      <c r="AD26" s="6"/>
      <c r="AE26" s="6"/>
      <c r="AF26" s="6"/>
      <c r="AG26" s="6"/>
      <c r="AH26" s="6"/>
      <c r="AI26" s="6"/>
      <c r="AJ26" s="6"/>
      <c r="AK26" s="6"/>
      <c r="AL26" s="6"/>
      <c r="AM26" s="6"/>
      <c r="AN26" s="6"/>
      <c r="AO26" s="6"/>
      <c r="AP26" s="6"/>
      <c r="AQ26" s="6"/>
      <c r="AR26" s="6"/>
      <c r="AS26" s="6"/>
      <c r="AT26" s="6"/>
    </row>
    <row r="27" spans="1:46" s="3" customFormat="1" ht="25.5" customHeight="1">
      <c r="A27" s="176"/>
      <c r="B27" s="179" t="s">
        <v>44</v>
      </c>
      <c r="C27" s="26" t="s">
        <v>119</v>
      </c>
      <c r="D27" s="27"/>
      <c r="E27" s="27"/>
      <c r="F27" s="27"/>
      <c r="G27" s="27"/>
      <c r="H27" s="27"/>
      <c r="I27" s="27"/>
      <c r="J27" s="27"/>
      <c r="K27" s="27"/>
      <c r="L27" s="28">
        <f>SUM(D27:K27)</f>
        <v>0</v>
      </c>
      <c r="M27" s="6"/>
      <c r="N27" s="26"/>
      <c r="O27" s="27"/>
      <c r="P27" s="27"/>
      <c r="Q27" s="27"/>
      <c r="R27" s="27"/>
      <c r="S27" s="27"/>
      <c r="T27" s="27"/>
      <c r="U27" s="27"/>
      <c r="V27" s="27"/>
      <c r="W27" s="28">
        <f>SUM(O27:V27)</f>
        <v>0</v>
      </c>
      <c r="X27" s="176"/>
      <c r="Y27" s="179" t="s">
        <v>44</v>
      </c>
      <c r="Z27" s="26" t="s">
        <v>95</v>
      </c>
      <c r="AA27" s="27">
        <v>2</v>
      </c>
      <c r="AB27" s="27"/>
      <c r="AC27" s="27">
        <v>2</v>
      </c>
      <c r="AD27" s="27">
        <v>1</v>
      </c>
      <c r="AE27" s="27">
        <v>3</v>
      </c>
      <c r="AF27" s="27"/>
      <c r="AG27" s="27"/>
      <c r="AH27" s="27"/>
      <c r="AI27" s="28">
        <f>SUM(AA27:AH27)</f>
        <v>8</v>
      </c>
      <c r="AJ27" s="6"/>
      <c r="AK27" s="26" t="s">
        <v>102</v>
      </c>
      <c r="AL27" s="27">
        <v>2</v>
      </c>
      <c r="AM27" s="27"/>
      <c r="AN27" s="27">
        <v>3</v>
      </c>
      <c r="AO27" s="27"/>
      <c r="AP27" s="27"/>
      <c r="AQ27" s="27">
        <v>1</v>
      </c>
      <c r="AR27" s="27"/>
      <c r="AS27" s="27"/>
      <c r="AT27" s="28">
        <f>SUM(AL27:AS27)</f>
        <v>6</v>
      </c>
    </row>
    <row r="28" spans="1:46" s="3" customFormat="1" ht="25.5" customHeight="1">
      <c r="A28" s="177"/>
      <c r="B28" s="181"/>
      <c r="C28" s="17" t="s">
        <v>100</v>
      </c>
      <c r="D28" s="22">
        <v>1</v>
      </c>
      <c r="E28" s="22">
        <v>1</v>
      </c>
      <c r="F28" s="22">
        <v>1</v>
      </c>
      <c r="G28" s="22">
        <v>1</v>
      </c>
      <c r="H28" s="22">
        <v>1</v>
      </c>
      <c r="I28" s="22">
        <v>1</v>
      </c>
      <c r="J28" s="22">
        <v>3</v>
      </c>
      <c r="K28" s="22"/>
      <c r="L28" s="23">
        <f>SUM(D28:K28)</f>
        <v>9</v>
      </c>
      <c r="M28" s="6"/>
      <c r="N28" s="17"/>
      <c r="O28" s="22"/>
      <c r="P28" s="22"/>
      <c r="Q28" s="22"/>
      <c r="R28" s="22"/>
      <c r="S28" s="22"/>
      <c r="T28" s="22"/>
      <c r="U28" s="22"/>
      <c r="V28" s="22"/>
      <c r="W28" s="23">
        <f>SUM(O28:V28)</f>
        <v>0</v>
      </c>
      <c r="X28" s="177"/>
      <c r="Y28" s="181"/>
      <c r="Z28" s="17" t="s">
        <v>65</v>
      </c>
      <c r="AA28" s="22"/>
      <c r="AB28" s="22">
        <v>1</v>
      </c>
      <c r="AC28" s="22"/>
      <c r="AD28" s="22"/>
      <c r="AE28" s="22"/>
      <c r="AF28" s="22">
        <v>2</v>
      </c>
      <c r="AG28" s="22">
        <v>3</v>
      </c>
      <c r="AH28" s="22"/>
      <c r="AI28" s="23">
        <f>SUM(AA28:AH28)</f>
        <v>6</v>
      </c>
      <c r="AJ28" s="6"/>
      <c r="AK28" s="17" t="s">
        <v>99</v>
      </c>
      <c r="AL28" s="22"/>
      <c r="AM28" s="22">
        <v>3</v>
      </c>
      <c r="AN28" s="22"/>
      <c r="AO28" s="22">
        <v>1</v>
      </c>
      <c r="AP28" s="22">
        <v>4</v>
      </c>
      <c r="AQ28" s="22"/>
      <c r="AR28" s="22">
        <v>2</v>
      </c>
      <c r="AS28" s="22"/>
      <c r="AT28" s="23">
        <f>SUM(AL28:AS28)</f>
        <v>10</v>
      </c>
    </row>
    <row r="29" spans="1:46" s="3" customFormat="1" ht="4.5" customHeight="1">
      <c r="A29" s="25"/>
      <c r="B29" s="24"/>
      <c r="C29" s="6"/>
      <c r="D29" s="6"/>
      <c r="E29" s="6"/>
      <c r="F29" s="6"/>
      <c r="G29" s="6"/>
      <c r="H29" s="6"/>
      <c r="I29" s="6"/>
      <c r="J29" s="6"/>
      <c r="K29" s="6"/>
      <c r="L29" s="6"/>
      <c r="M29" s="6"/>
      <c r="N29" s="6"/>
      <c r="O29" s="6"/>
      <c r="P29" s="6"/>
      <c r="Q29" s="6"/>
      <c r="R29" s="6"/>
      <c r="S29" s="6"/>
      <c r="T29" s="6"/>
      <c r="U29" s="6"/>
      <c r="V29" s="6"/>
      <c r="W29" s="6"/>
      <c r="X29" s="25"/>
      <c r="Y29" s="24"/>
      <c r="Z29" s="6"/>
      <c r="AA29" s="6"/>
      <c r="AB29" s="6"/>
      <c r="AC29" s="6"/>
      <c r="AD29" s="6"/>
      <c r="AE29" s="6"/>
      <c r="AF29" s="6"/>
      <c r="AG29" s="6"/>
      <c r="AH29" s="6"/>
      <c r="AI29" s="6"/>
      <c r="AJ29" s="6"/>
      <c r="AK29" s="6"/>
      <c r="AL29" s="6"/>
      <c r="AM29" s="6"/>
      <c r="AN29" s="6"/>
      <c r="AO29" s="6"/>
      <c r="AP29" s="6"/>
      <c r="AQ29" s="6"/>
      <c r="AR29" s="6"/>
      <c r="AS29" s="6"/>
      <c r="AT29" s="6"/>
    </row>
    <row r="30" spans="1:47" s="3" customFormat="1" ht="25.5" customHeight="1">
      <c r="A30" s="192" t="s">
        <v>47</v>
      </c>
      <c r="B30" s="169" t="s">
        <v>88</v>
      </c>
      <c r="C30" s="26" t="s">
        <v>99</v>
      </c>
      <c r="D30" s="27"/>
      <c r="E30" s="27">
        <v>1</v>
      </c>
      <c r="F30" s="27"/>
      <c r="G30" s="27">
        <v>2</v>
      </c>
      <c r="H30" s="27">
        <v>1</v>
      </c>
      <c r="I30" s="27"/>
      <c r="J30" s="27">
        <v>2</v>
      </c>
      <c r="K30" s="27"/>
      <c r="L30" s="28">
        <f>SUM(D30:K30)</f>
        <v>6</v>
      </c>
      <c r="M30" s="6"/>
      <c r="N30" s="26"/>
      <c r="O30" s="27"/>
      <c r="P30" s="27"/>
      <c r="Q30" s="27"/>
      <c r="R30" s="27"/>
      <c r="S30" s="27"/>
      <c r="T30" s="27"/>
      <c r="U30" s="27"/>
      <c r="V30" s="27"/>
      <c r="W30" s="28">
        <f>SUM(O30:V30)</f>
        <v>0</v>
      </c>
      <c r="X30" s="182" t="s">
        <v>47</v>
      </c>
      <c r="Y30" s="169" t="s">
        <v>88</v>
      </c>
      <c r="Z30" s="26" t="s">
        <v>102</v>
      </c>
      <c r="AA30" s="27">
        <v>1</v>
      </c>
      <c r="AB30" s="27">
        <v>3</v>
      </c>
      <c r="AC30" s="27"/>
      <c r="AD30" s="27">
        <v>3</v>
      </c>
      <c r="AE30" s="27"/>
      <c r="AF30" s="27">
        <v>1</v>
      </c>
      <c r="AG30" s="27">
        <v>1</v>
      </c>
      <c r="AH30" s="27"/>
      <c r="AI30" s="28">
        <f>SUM(AA30:AH30)</f>
        <v>9</v>
      </c>
      <c r="AJ30" s="6"/>
      <c r="AK30" s="26" t="s">
        <v>100</v>
      </c>
      <c r="AL30" s="27" t="s">
        <v>142</v>
      </c>
      <c r="AM30" s="27"/>
      <c r="AN30" s="27">
        <v>1</v>
      </c>
      <c r="AO30" s="27">
        <v>1</v>
      </c>
      <c r="AP30" s="27">
        <v>1</v>
      </c>
      <c r="AQ30" s="27"/>
      <c r="AR30" s="27">
        <v>1</v>
      </c>
      <c r="AS30" s="27"/>
      <c r="AT30" s="28">
        <f>SUM(AL30:AS30)</f>
        <v>4</v>
      </c>
      <c r="AU30" s="83"/>
    </row>
    <row r="31" spans="1:47" s="3" customFormat="1" ht="25.5" customHeight="1">
      <c r="A31" s="183"/>
      <c r="B31" s="170"/>
      <c r="C31" s="17" t="s">
        <v>98</v>
      </c>
      <c r="D31" s="22">
        <v>1</v>
      </c>
      <c r="E31" s="22"/>
      <c r="F31" s="22">
        <v>3</v>
      </c>
      <c r="G31" s="22"/>
      <c r="H31" s="22"/>
      <c r="I31" s="22">
        <v>1</v>
      </c>
      <c r="J31" s="22"/>
      <c r="K31" s="22"/>
      <c r="L31" s="23">
        <f>SUM(D31:K31)</f>
        <v>5</v>
      </c>
      <c r="M31" s="6"/>
      <c r="N31" s="17"/>
      <c r="O31" s="22"/>
      <c r="P31" s="22"/>
      <c r="Q31" s="22"/>
      <c r="R31" s="22"/>
      <c r="S31" s="22"/>
      <c r="T31" s="22"/>
      <c r="U31" s="22"/>
      <c r="V31" s="22"/>
      <c r="W31" s="23">
        <f>SUM(O31:V31)</f>
        <v>0</v>
      </c>
      <c r="X31" s="183"/>
      <c r="Y31" s="170"/>
      <c r="Z31" s="17" t="s">
        <v>119</v>
      </c>
      <c r="AA31" s="22"/>
      <c r="AB31" s="22"/>
      <c r="AC31" s="22">
        <v>1</v>
      </c>
      <c r="AD31" s="22"/>
      <c r="AE31" s="22">
        <v>2</v>
      </c>
      <c r="AF31" s="22"/>
      <c r="AG31" s="22"/>
      <c r="AH31" s="22"/>
      <c r="AI31" s="23">
        <f>SUM(AA31:AH31)</f>
        <v>3</v>
      </c>
      <c r="AJ31" s="6"/>
      <c r="AK31" s="17" t="s">
        <v>60</v>
      </c>
      <c r="AL31" s="22" t="s">
        <v>142</v>
      </c>
      <c r="AM31" s="22">
        <v>1</v>
      </c>
      <c r="AN31" s="22"/>
      <c r="AO31" s="22"/>
      <c r="AP31" s="22"/>
      <c r="AQ31" s="22">
        <v>1</v>
      </c>
      <c r="AR31" s="22"/>
      <c r="AS31" s="22"/>
      <c r="AT31" s="23">
        <f>SUM(AL31:AS31)</f>
        <v>2</v>
      </c>
      <c r="AU31" s="83"/>
    </row>
    <row r="32" spans="1:47" s="3" customFormat="1" ht="4.5" customHeight="1">
      <c r="A32" s="183"/>
      <c r="B32" s="31"/>
      <c r="C32" s="6"/>
      <c r="D32" s="6"/>
      <c r="E32" s="6"/>
      <c r="F32" s="6"/>
      <c r="G32" s="6"/>
      <c r="H32" s="6"/>
      <c r="I32" s="6"/>
      <c r="J32" s="6"/>
      <c r="K32" s="6"/>
      <c r="L32" s="6"/>
      <c r="M32" s="6"/>
      <c r="N32" s="6"/>
      <c r="O32" s="6"/>
      <c r="P32" s="6"/>
      <c r="Q32" s="6"/>
      <c r="R32" s="6"/>
      <c r="S32" s="6"/>
      <c r="T32" s="6"/>
      <c r="U32" s="6"/>
      <c r="V32" s="6"/>
      <c r="W32" s="6"/>
      <c r="X32" s="183"/>
      <c r="Y32" s="31"/>
      <c r="Z32" s="6"/>
      <c r="AA32" s="6"/>
      <c r="AB32" s="6"/>
      <c r="AC32" s="6"/>
      <c r="AD32" s="6"/>
      <c r="AE32" s="6"/>
      <c r="AF32" s="6"/>
      <c r="AG32" s="6"/>
      <c r="AH32" s="6"/>
      <c r="AI32" s="6"/>
      <c r="AJ32" s="6"/>
      <c r="AK32" s="6"/>
      <c r="AL32" s="6"/>
      <c r="AM32" s="6"/>
      <c r="AN32" s="6"/>
      <c r="AO32" s="6"/>
      <c r="AP32" s="6"/>
      <c r="AQ32" s="6"/>
      <c r="AR32" s="6"/>
      <c r="AS32" s="6"/>
      <c r="AT32" s="6"/>
      <c r="AU32" s="83"/>
    </row>
    <row r="33" spans="1:47" s="3" customFormat="1" ht="25.5" customHeight="1">
      <c r="A33" s="183"/>
      <c r="B33" s="171" t="s">
        <v>42</v>
      </c>
      <c r="C33" s="26" t="s">
        <v>97</v>
      </c>
      <c r="D33" s="27">
        <v>2</v>
      </c>
      <c r="E33" s="27"/>
      <c r="F33" s="27"/>
      <c r="G33" s="27"/>
      <c r="H33" s="27">
        <v>2</v>
      </c>
      <c r="I33" s="27"/>
      <c r="J33" s="27">
        <v>3</v>
      </c>
      <c r="K33" s="27"/>
      <c r="L33" s="28">
        <f>SUM(D33:K33)</f>
        <v>7</v>
      </c>
      <c r="M33" s="6"/>
      <c r="N33" s="26"/>
      <c r="O33" s="27"/>
      <c r="P33" s="27"/>
      <c r="Q33" s="27"/>
      <c r="R33" s="27"/>
      <c r="S33" s="27"/>
      <c r="T33" s="27"/>
      <c r="U33" s="27"/>
      <c r="V33" s="27"/>
      <c r="W33" s="28">
        <f>SUM(O33:V33)</f>
        <v>0</v>
      </c>
      <c r="X33" s="183"/>
      <c r="Y33" s="171" t="s">
        <v>42</v>
      </c>
      <c r="Z33" s="26" t="s">
        <v>96</v>
      </c>
      <c r="AA33" s="27">
        <v>1</v>
      </c>
      <c r="AB33" s="27"/>
      <c r="AC33" s="27">
        <v>1</v>
      </c>
      <c r="AD33" s="27">
        <v>1</v>
      </c>
      <c r="AE33" s="27"/>
      <c r="AF33" s="27">
        <v>2</v>
      </c>
      <c r="AG33" s="27">
        <v>1</v>
      </c>
      <c r="AH33" s="27"/>
      <c r="AI33" s="28">
        <f>SUM(AA33:AH33)</f>
        <v>6</v>
      </c>
      <c r="AJ33" s="6"/>
      <c r="AK33" s="26" t="s">
        <v>95</v>
      </c>
      <c r="AL33" s="27"/>
      <c r="AM33" s="27">
        <v>3</v>
      </c>
      <c r="AN33" s="27"/>
      <c r="AO33" s="27">
        <v>1</v>
      </c>
      <c r="AP33" s="27"/>
      <c r="AQ33" s="27"/>
      <c r="AR33" s="27">
        <v>1</v>
      </c>
      <c r="AS33" s="27"/>
      <c r="AT33" s="28">
        <f>SUM(AL33:AS33)</f>
        <v>5</v>
      </c>
      <c r="AU33" s="83"/>
    </row>
    <row r="34" spans="1:47" s="3" customFormat="1" ht="25.5" customHeight="1">
      <c r="A34" s="183"/>
      <c r="B34" s="172"/>
      <c r="C34" s="17" t="s">
        <v>65</v>
      </c>
      <c r="D34" s="22"/>
      <c r="E34" s="22">
        <v>4</v>
      </c>
      <c r="F34" s="22">
        <v>1</v>
      </c>
      <c r="G34" s="22">
        <v>1</v>
      </c>
      <c r="H34" s="22"/>
      <c r="I34" s="22">
        <v>1</v>
      </c>
      <c r="J34" s="22"/>
      <c r="K34" s="22"/>
      <c r="L34" s="23">
        <f>SUM(D34:K34)</f>
        <v>7</v>
      </c>
      <c r="M34" s="6"/>
      <c r="N34" s="17"/>
      <c r="O34" s="22"/>
      <c r="P34" s="22"/>
      <c r="Q34" s="22"/>
      <c r="R34" s="22"/>
      <c r="S34" s="22"/>
      <c r="T34" s="22"/>
      <c r="U34" s="22"/>
      <c r="V34" s="22"/>
      <c r="W34" s="23">
        <f>SUM(O34:V34)</f>
        <v>0</v>
      </c>
      <c r="X34" s="183"/>
      <c r="Y34" s="172"/>
      <c r="Z34" s="17" t="s">
        <v>117</v>
      </c>
      <c r="AA34" s="22"/>
      <c r="AB34" s="22">
        <v>2</v>
      </c>
      <c r="AC34" s="22"/>
      <c r="AD34" s="22"/>
      <c r="AE34" s="22">
        <v>2</v>
      </c>
      <c r="AF34" s="22"/>
      <c r="AG34" s="22"/>
      <c r="AH34" s="22"/>
      <c r="AI34" s="23">
        <f>SUM(AA34:AH34)</f>
        <v>4</v>
      </c>
      <c r="AJ34" s="6"/>
      <c r="AK34" s="17" t="s">
        <v>101</v>
      </c>
      <c r="AL34" s="22">
        <v>1</v>
      </c>
      <c r="AM34" s="22"/>
      <c r="AN34" s="22">
        <v>1</v>
      </c>
      <c r="AO34" s="22"/>
      <c r="AP34" s="22">
        <v>1</v>
      </c>
      <c r="AQ34" s="22">
        <v>1</v>
      </c>
      <c r="AR34" s="22"/>
      <c r="AS34" s="22"/>
      <c r="AT34" s="23">
        <f>SUM(AL34:AS34)</f>
        <v>4</v>
      </c>
      <c r="AU34" s="83"/>
    </row>
    <row r="35" spans="1:47" s="3" customFormat="1" ht="16.5" customHeight="1">
      <c r="A35" s="183"/>
      <c r="B35" s="31"/>
      <c r="C35" s="166" t="s">
        <v>143</v>
      </c>
      <c r="D35" s="166"/>
      <c r="E35" s="166"/>
      <c r="F35" s="166"/>
      <c r="G35" s="166"/>
      <c r="H35" s="166"/>
      <c r="I35" s="166"/>
      <c r="J35" s="166"/>
      <c r="K35" s="166"/>
      <c r="L35" s="166"/>
      <c r="M35" s="6"/>
      <c r="N35" s="6"/>
      <c r="O35" s="6"/>
      <c r="P35" s="6"/>
      <c r="Q35" s="6"/>
      <c r="R35" s="6"/>
      <c r="S35" s="6"/>
      <c r="T35" s="6"/>
      <c r="U35" s="6"/>
      <c r="V35" s="6"/>
      <c r="W35" s="6"/>
      <c r="X35" s="183"/>
      <c r="Y35" s="31"/>
      <c r="Z35" s="167" t="s">
        <v>144</v>
      </c>
      <c r="AA35" s="167"/>
      <c r="AB35" s="167"/>
      <c r="AC35" s="167"/>
      <c r="AD35" s="167"/>
      <c r="AE35" s="167"/>
      <c r="AF35" s="167"/>
      <c r="AG35" s="167"/>
      <c r="AH35" s="167"/>
      <c r="AI35" s="167"/>
      <c r="AJ35" s="6"/>
      <c r="AK35" s="168" t="s">
        <v>145</v>
      </c>
      <c r="AL35" s="168"/>
      <c r="AM35" s="168"/>
      <c r="AN35" s="168"/>
      <c r="AO35" s="168"/>
      <c r="AP35" s="168"/>
      <c r="AQ35" s="168"/>
      <c r="AR35" s="168"/>
      <c r="AS35" s="168"/>
      <c r="AT35" s="168"/>
      <c r="AU35" s="83"/>
    </row>
    <row r="36" spans="1:47" s="3" customFormat="1" ht="25.5" customHeight="1">
      <c r="A36" s="183"/>
      <c r="B36" s="173" t="s">
        <v>43</v>
      </c>
      <c r="C36" s="26" t="s">
        <v>100</v>
      </c>
      <c r="D36" s="27"/>
      <c r="E36" s="27">
        <v>1</v>
      </c>
      <c r="F36" s="27">
        <v>2</v>
      </c>
      <c r="G36" s="27">
        <v>1</v>
      </c>
      <c r="H36" s="27"/>
      <c r="I36" s="27">
        <v>3</v>
      </c>
      <c r="J36" s="27">
        <v>2</v>
      </c>
      <c r="K36" s="27" t="s">
        <v>142</v>
      </c>
      <c r="L36" s="28">
        <f>SUM(D36:K36)</f>
        <v>9</v>
      </c>
      <c r="M36" s="6"/>
      <c r="N36" s="26"/>
      <c r="O36" s="27"/>
      <c r="P36" s="27"/>
      <c r="Q36" s="27"/>
      <c r="R36" s="27"/>
      <c r="S36" s="27"/>
      <c r="T36" s="27"/>
      <c r="U36" s="27"/>
      <c r="V36" s="27"/>
      <c r="W36" s="28">
        <f>SUM(O36:V36)</f>
        <v>0</v>
      </c>
      <c r="X36" s="183"/>
      <c r="Y36" s="173" t="s">
        <v>43</v>
      </c>
      <c r="Z36" s="26" t="s">
        <v>102</v>
      </c>
      <c r="AA36" s="27">
        <v>2</v>
      </c>
      <c r="AB36" s="27"/>
      <c r="AC36" s="27"/>
      <c r="AD36" s="27">
        <v>1</v>
      </c>
      <c r="AE36" s="27"/>
      <c r="AF36" s="27"/>
      <c r="AG36" s="27">
        <v>3</v>
      </c>
      <c r="AH36" s="27"/>
      <c r="AI36" s="28">
        <f>SUM(AA36:AH36)</f>
        <v>6</v>
      </c>
      <c r="AJ36" s="6"/>
      <c r="AK36" s="26" t="s">
        <v>95</v>
      </c>
      <c r="AL36" s="27">
        <v>2</v>
      </c>
      <c r="AM36" s="27"/>
      <c r="AN36" s="27">
        <v>1</v>
      </c>
      <c r="AO36" s="27">
        <v>2</v>
      </c>
      <c r="AP36" s="27">
        <v>1</v>
      </c>
      <c r="AQ36" s="27">
        <v>1</v>
      </c>
      <c r="AR36" s="27"/>
      <c r="AS36" s="27"/>
      <c r="AT36" s="28">
        <f>SUM(AL36:AS36)</f>
        <v>7</v>
      </c>
      <c r="AU36" s="83"/>
    </row>
    <row r="37" spans="1:47" s="3" customFormat="1" ht="25.5" customHeight="1">
      <c r="A37" s="184"/>
      <c r="B37" s="174"/>
      <c r="C37" s="17" t="s">
        <v>99</v>
      </c>
      <c r="D37" s="22">
        <v>1</v>
      </c>
      <c r="E37" s="22"/>
      <c r="F37" s="22"/>
      <c r="G37" s="22"/>
      <c r="H37" s="22">
        <v>1</v>
      </c>
      <c r="I37" s="22"/>
      <c r="J37" s="22"/>
      <c r="K37" s="22" t="s">
        <v>142</v>
      </c>
      <c r="L37" s="23">
        <f>SUM(D37:K37)</f>
        <v>2</v>
      </c>
      <c r="M37" s="6"/>
      <c r="N37" s="17"/>
      <c r="O37" s="22"/>
      <c r="P37" s="22"/>
      <c r="Q37" s="22"/>
      <c r="R37" s="22"/>
      <c r="S37" s="22"/>
      <c r="T37" s="22"/>
      <c r="U37" s="22"/>
      <c r="V37" s="22"/>
      <c r="W37" s="23">
        <f>SUM(O37:V37)</f>
        <v>0</v>
      </c>
      <c r="X37" s="184"/>
      <c r="Y37" s="174"/>
      <c r="Z37" s="17" t="s">
        <v>98</v>
      </c>
      <c r="AA37" s="22"/>
      <c r="AB37" s="22">
        <v>3</v>
      </c>
      <c r="AC37" s="22">
        <v>2</v>
      </c>
      <c r="AD37" s="22"/>
      <c r="AE37" s="22">
        <v>1</v>
      </c>
      <c r="AF37" s="22">
        <v>2</v>
      </c>
      <c r="AG37" s="22"/>
      <c r="AH37" s="22">
        <v>1</v>
      </c>
      <c r="AI37" s="23">
        <f>SUM(AA37:AH37)</f>
        <v>9</v>
      </c>
      <c r="AJ37" s="6"/>
      <c r="AK37" s="17" t="s">
        <v>97</v>
      </c>
      <c r="AL37" s="22"/>
      <c r="AM37" s="22">
        <v>2</v>
      </c>
      <c r="AN37" s="22"/>
      <c r="AO37" s="22"/>
      <c r="AP37" s="22"/>
      <c r="AQ37" s="22"/>
      <c r="AR37" s="22">
        <v>1</v>
      </c>
      <c r="AS37" s="22">
        <v>3</v>
      </c>
      <c r="AT37" s="23">
        <f>SUM(AL37:AS37)</f>
        <v>6</v>
      </c>
      <c r="AU37" s="83"/>
    </row>
  </sheetData>
  <sheetProtection/>
  <mergeCells count="53">
    <mergeCell ref="C3:C4"/>
    <mergeCell ref="N2:W2"/>
    <mergeCell ref="D3:K3"/>
    <mergeCell ref="W3:W4"/>
    <mergeCell ref="Y9:Y10"/>
    <mergeCell ref="Y12:Y13"/>
    <mergeCell ref="Z2:AI2"/>
    <mergeCell ref="AI3:AI4"/>
    <mergeCell ref="AK2:AT2"/>
    <mergeCell ref="AK3:AK4"/>
    <mergeCell ref="AL3:AS3"/>
    <mergeCell ref="A6:A16"/>
    <mergeCell ref="Y15:Y16"/>
    <mergeCell ref="Z3:Z4"/>
    <mergeCell ref="AA3:AH3"/>
    <mergeCell ref="X2:X4"/>
    <mergeCell ref="Y2:Y4"/>
    <mergeCell ref="X6:X16"/>
    <mergeCell ref="Y6:Y7"/>
    <mergeCell ref="O3:V3"/>
    <mergeCell ref="B12:B13"/>
    <mergeCell ref="B33:B34"/>
    <mergeCell ref="Z1:AT1"/>
    <mergeCell ref="AT3:AT4"/>
    <mergeCell ref="A18:A28"/>
    <mergeCell ref="B18:B19"/>
    <mergeCell ref="C2:L2"/>
    <mergeCell ref="A2:A4"/>
    <mergeCell ref="B2:B4"/>
    <mergeCell ref="B21:B22"/>
    <mergeCell ref="B24:B25"/>
    <mergeCell ref="B30:B31"/>
    <mergeCell ref="B36:B37"/>
    <mergeCell ref="A1:W1"/>
    <mergeCell ref="B6:B7"/>
    <mergeCell ref="B9:B10"/>
    <mergeCell ref="B15:B16"/>
    <mergeCell ref="B27:B28"/>
    <mergeCell ref="L3:L4"/>
    <mergeCell ref="N3:N4"/>
    <mergeCell ref="A30:A37"/>
    <mergeCell ref="X18:X28"/>
    <mergeCell ref="Y18:Y19"/>
    <mergeCell ref="Y21:Y22"/>
    <mergeCell ref="Y24:Y25"/>
    <mergeCell ref="Y27:Y28"/>
    <mergeCell ref="X30:X37"/>
    <mergeCell ref="C35:L35"/>
    <mergeCell ref="Z35:AI35"/>
    <mergeCell ref="AK35:AT35"/>
    <mergeCell ref="Y30:Y31"/>
    <mergeCell ref="Y33:Y34"/>
    <mergeCell ref="Y36:Y37"/>
  </mergeCells>
  <printOptions/>
  <pageMargins left="0.3937007874015748" right="0.3937007874015748" top="0.7874015748031497" bottom="0.7874015748031497"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AU22"/>
  <sheetViews>
    <sheetView tabSelected="1" zoomScale="85" zoomScaleNormal="85" zoomScalePageLayoutView="0" workbookViewId="0" topLeftCell="A1">
      <selection activeCell="A1" sqref="A1:B3"/>
    </sheetView>
  </sheetViews>
  <sheetFormatPr defaultColWidth="9.140625" defaultRowHeight="12.75"/>
  <cols>
    <col min="1" max="1" width="3.57421875" style="12" customWidth="1"/>
    <col min="2" max="2" width="26.7109375" style="12" customWidth="1"/>
    <col min="3" max="42" width="2.57421875" style="49" customWidth="1"/>
    <col min="43" max="43" width="4.57421875" style="49" bestFit="1" customWidth="1"/>
    <col min="44" max="44" width="3.28125" style="49" customWidth="1"/>
    <col min="45" max="45" width="3.28125" style="12" customWidth="1"/>
    <col min="46" max="16384" width="9.140625" style="12" customWidth="1"/>
  </cols>
  <sheetData>
    <row r="1" spans="1:45" ht="27" customHeight="1" thickBot="1">
      <c r="A1" s="212"/>
      <c r="B1" s="212"/>
      <c r="C1" s="219" t="s">
        <v>24</v>
      </c>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row>
    <row r="2" spans="1:45" ht="24" customHeight="1">
      <c r="A2" s="212"/>
      <c r="B2" s="212"/>
      <c r="C2" s="216" t="s">
        <v>49</v>
      </c>
      <c r="D2" s="217"/>
      <c r="E2" s="217"/>
      <c r="F2" s="218"/>
      <c r="G2" s="213" t="s">
        <v>89</v>
      </c>
      <c r="H2" s="214"/>
      <c r="I2" s="214"/>
      <c r="J2" s="215"/>
      <c r="K2" s="213" t="s">
        <v>90</v>
      </c>
      <c r="L2" s="214"/>
      <c r="M2" s="214"/>
      <c r="N2" s="215"/>
      <c r="O2" s="213" t="s">
        <v>91</v>
      </c>
      <c r="P2" s="214"/>
      <c r="Q2" s="214"/>
      <c r="R2" s="215"/>
      <c r="S2" s="213" t="s">
        <v>50</v>
      </c>
      <c r="T2" s="214"/>
      <c r="U2" s="214"/>
      <c r="V2" s="215"/>
      <c r="W2" s="213" t="s">
        <v>92</v>
      </c>
      <c r="X2" s="214"/>
      <c r="Y2" s="214"/>
      <c r="Z2" s="215"/>
      <c r="AA2" s="213" t="s">
        <v>93</v>
      </c>
      <c r="AB2" s="214"/>
      <c r="AC2" s="214"/>
      <c r="AD2" s="215"/>
      <c r="AE2" s="213" t="s">
        <v>94</v>
      </c>
      <c r="AF2" s="214"/>
      <c r="AG2" s="214"/>
      <c r="AH2" s="215"/>
      <c r="AI2" s="213" t="s">
        <v>51</v>
      </c>
      <c r="AJ2" s="214"/>
      <c r="AK2" s="214"/>
      <c r="AL2" s="215"/>
      <c r="AM2" s="213" t="s">
        <v>33</v>
      </c>
      <c r="AN2" s="214"/>
      <c r="AO2" s="214"/>
      <c r="AP2" s="220"/>
      <c r="AQ2" s="221" t="s">
        <v>16</v>
      </c>
      <c r="AR2" s="222"/>
      <c r="AS2" s="223"/>
    </row>
    <row r="3" spans="1:45" ht="57.75" customHeight="1" thickBot="1">
      <c r="A3" s="212"/>
      <c r="B3" s="212"/>
      <c r="C3" s="128" t="s">
        <v>21</v>
      </c>
      <c r="D3" s="81" t="s">
        <v>20</v>
      </c>
      <c r="E3" s="129" t="s">
        <v>19</v>
      </c>
      <c r="F3" s="130" t="s">
        <v>34</v>
      </c>
      <c r="G3" s="128" t="s">
        <v>21</v>
      </c>
      <c r="H3" s="81" t="s">
        <v>20</v>
      </c>
      <c r="I3" s="129" t="s">
        <v>19</v>
      </c>
      <c r="J3" s="130" t="s">
        <v>34</v>
      </c>
      <c r="K3" s="128" t="s">
        <v>21</v>
      </c>
      <c r="L3" s="81" t="s">
        <v>20</v>
      </c>
      <c r="M3" s="129" t="s">
        <v>19</v>
      </c>
      <c r="N3" s="130" t="s">
        <v>34</v>
      </c>
      <c r="O3" s="128" t="s">
        <v>21</v>
      </c>
      <c r="P3" s="81" t="s">
        <v>20</v>
      </c>
      <c r="Q3" s="129" t="s">
        <v>19</v>
      </c>
      <c r="R3" s="130" t="s">
        <v>34</v>
      </c>
      <c r="S3" s="128" t="s">
        <v>21</v>
      </c>
      <c r="T3" s="81" t="s">
        <v>20</v>
      </c>
      <c r="U3" s="129" t="s">
        <v>19</v>
      </c>
      <c r="V3" s="130" t="s">
        <v>34</v>
      </c>
      <c r="W3" s="128" t="s">
        <v>21</v>
      </c>
      <c r="X3" s="81" t="s">
        <v>20</v>
      </c>
      <c r="Y3" s="129" t="s">
        <v>19</v>
      </c>
      <c r="Z3" s="130" t="s">
        <v>34</v>
      </c>
      <c r="AA3" s="128" t="s">
        <v>21</v>
      </c>
      <c r="AB3" s="81" t="s">
        <v>20</v>
      </c>
      <c r="AC3" s="129" t="s">
        <v>19</v>
      </c>
      <c r="AD3" s="130" t="s">
        <v>34</v>
      </c>
      <c r="AE3" s="128" t="s">
        <v>21</v>
      </c>
      <c r="AF3" s="81" t="s">
        <v>20</v>
      </c>
      <c r="AG3" s="129" t="s">
        <v>19</v>
      </c>
      <c r="AH3" s="130" t="s">
        <v>34</v>
      </c>
      <c r="AI3" s="128" t="s">
        <v>21</v>
      </c>
      <c r="AJ3" s="81" t="s">
        <v>20</v>
      </c>
      <c r="AK3" s="129" t="s">
        <v>19</v>
      </c>
      <c r="AL3" s="130" t="s">
        <v>34</v>
      </c>
      <c r="AM3" s="128" t="s">
        <v>21</v>
      </c>
      <c r="AN3" s="81" t="s">
        <v>20</v>
      </c>
      <c r="AO3" s="129" t="s">
        <v>19</v>
      </c>
      <c r="AP3" s="131" t="s">
        <v>34</v>
      </c>
      <c r="AQ3" s="88" t="s">
        <v>20</v>
      </c>
      <c r="AR3" s="81" t="s">
        <v>19</v>
      </c>
      <c r="AS3" s="82" t="s">
        <v>34</v>
      </c>
    </row>
    <row r="4" spans="1:45" ht="14.25" customHeight="1" thickBot="1">
      <c r="A4" s="132"/>
      <c r="B4" s="133" t="s">
        <v>146</v>
      </c>
      <c r="C4" s="209"/>
      <c r="D4" s="210"/>
      <c r="E4" s="210"/>
      <c r="F4" s="210"/>
      <c r="G4" s="210"/>
      <c r="H4" s="210"/>
      <c r="I4" s="210"/>
      <c r="J4" s="210"/>
      <c r="K4" s="210"/>
      <c r="L4" s="210"/>
      <c r="M4" s="210"/>
      <c r="N4" s="210"/>
      <c r="O4" s="210"/>
      <c r="P4" s="210"/>
      <c r="Q4" s="210"/>
      <c r="R4" s="210"/>
      <c r="S4" s="210"/>
      <c r="T4" s="210"/>
      <c r="U4" s="210"/>
      <c r="V4" s="210"/>
      <c r="W4" s="210"/>
      <c r="X4" s="210"/>
      <c r="Y4" s="210"/>
      <c r="Z4" s="210"/>
      <c r="AA4" s="210"/>
      <c r="AB4" s="210"/>
      <c r="AC4" s="210"/>
      <c r="AD4" s="210"/>
      <c r="AE4" s="210"/>
      <c r="AF4" s="210"/>
      <c r="AG4" s="210"/>
      <c r="AH4" s="210"/>
      <c r="AI4" s="210"/>
      <c r="AJ4" s="210"/>
      <c r="AK4" s="210"/>
      <c r="AL4" s="210"/>
      <c r="AM4" s="210"/>
      <c r="AN4" s="210"/>
      <c r="AO4" s="210"/>
      <c r="AP4" s="210"/>
      <c r="AQ4" s="210"/>
      <c r="AR4" s="210"/>
      <c r="AS4" s="211"/>
    </row>
    <row r="5" spans="1:47" ht="30" customHeight="1">
      <c r="A5" s="56">
        <v>1</v>
      </c>
      <c r="B5" s="75" t="s">
        <v>152</v>
      </c>
      <c r="C5" s="119" t="s">
        <v>130</v>
      </c>
      <c r="D5" s="58">
        <v>2</v>
      </c>
      <c r="E5" s="59">
        <v>4</v>
      </c>
      <c r="F5" s="60">
        <v>7</v>
      </c>
      <c r="G5" s="57"/>
      <c r="H5" s="58"/>
      <c r="I5" s="59"/>
      <c r="J5" s="60"/>
      <c r="K5" s="57"/>
      <c r="L5" s="58"/>
      <c r="M5" s="59"/>
      <c r="N5" s="60"/>
      <c r="O5" s="57" t="s">
        <v>38</v>
      </c>
      <c r="P5" s="58">
        <v>2</v>
      </c>
      <c r="Q5" s="59">
        <v>4</v>
      </c>
      <c r="R5" s="60">
        <v>5</v>
      </c>
      <c r="S5" s="57"/>
      <c r="T5" s="58"/>
      <c r="U5" s="59"/>
      <c r="V5" s="60"/>
      <c r="W5" s="57" t="s">
        <v>134</v>
      </c>
      <c r="X5" s="58">
        <v>2</v>
      </c>
      <c r="Y5" s="59">
        <v>4</v>
      </c>
      <c r="Z5" s="60">
        <v>6</v>
      </c>
      <c r="AA5" s="57"/>
      <c r="AB5" s="58"/>
      <c r="AC5" s="59"/>
      <c r="AD5" s="60"/>
      <c r="AE5" s="57" t="s">
        <v>131</v>
      </c>
      <c r="AF5" s="58">
        <v>2</v>
      </c>
      <c r="AG5" s="59">
        <v>4</v>
      </c>
      <c r="AH5" s="60">
        <v>10</v>
      </c>
      <c r="AI5" s="57" t="s">
        <v>7</v>
      </c>
      <c r="AJ5" s="58">
        <v>2</v>
      </c>
      <c r="AK5" s="59">
        <v>4</v>
      </c>
      <c r="AL5" s="60">
        <v>6</v>
      </c>
      <c r="AM5" s="57"/>
      <c r="AN5" s="58"/>
      <c r="AO5" s="59"/>
      <c r="AP5" s="84"/>
      <c r="AQ5" s="127">
        <f aca="true" t="shared" si="0" ref="AQ5:AQ10">SUM(AN5,AJ5,AF5,AB5,X5,T5,P5,L5,H5,D5,)</f>
        <v>10</v>
      </c>
      <c r="AR5" s="59">
        <f aca="true" t="shared" si="1" ref="AR5:AR10">SUM(E5,I5,M5,Q5,U5,Y5,AC5,AG5,AK5,AO5)</f>
        <v>20</v>
      </c>
      <c r="AS5" s="95">
        <f aca="true" t="shared" si="2" ref="AS5:AS10">SUM(AP5,AL5,AH5,AD5,Z5,V5,R5,N5,J5,F5)</f>
        <v>34</v>
      </c>
      <c r="AT5" s="207" t="s">
        <v>149</v>
      </c>
      <c r="AU5" s="208"/>
    </row>
    <row r="6" spans="1:47" ht="30" customHeight="1">
      <c r="A6" s="61">
        <v>2</v>
      </c>
      <c r="B6" s="76" t="s">
        <v>151</v>
      </c>
      <c r="C6" s="62"/>
      <c r="D6" s="63"/>
      <c r="E6" s="64"/>
      <c r="F6" s="65"/>
      <c r="G6" s="120" t="s">
        <v>133</v>
      </c>
      <c r="H6" s="63">
        <v>2</v>
      </c>
      <c r="I6" s="64">
        <v>6</v>
      </c>
      <c r="J6" s="65">
        <v>12</v>
      </c>
      <c r="K6" s="62" t="s">
        <v>137</v>
      </c>
      <c r="L6" s="63">
        <v>2</v>
      </c>
      <c r="M6" s="64">
        <v>5</v>
      </c>
      <c r="N6" s="65">
        <v>8</v>
      </c>
      <c r="O6" s="62"/>
      <c r="P6" s="63"/>
      <c r="Q6" s="64"/>
      <c r="R6" s="65"/>
      <c r="S6" s="62"/>
      <c r="T6" s="63"/>
      <c r="U6" s="64"/>
      <c r="V6" s="65"/>
      <c r="W6" s="62" t="s">
        <v>131</v>
      </c>
      <c r="X6" s="63">
        <v>0</v>
      </c>
      <c r="Y6" s="64">
        <v>2</v>
      </c>
      <c r="Z6" s="65">
        <v>3</v>
      </c>
      <c r="AA6" s="62"/>
      <c r="AB6" s="63"/>
      <c r="AC6" s="64"/>
      <c r="AD6" s="65"/>
      <c r="AE6" s="62" t="s">
        <v>37</v>
      </c>
      <c r="AF6" s="63">
        <v>2</v>
      </c>
      <c r="AG6" s="64">
        <v>7</v>
      </c>
      <c r="AH6" s="65">
        <v>9</v>
      </c>
      <c r="AI6" s="62" t="s">
        <v>38</v>
      </c>
      <c r="AJ6" s="63">
        <v>2</v>
      </c>
      <c r="AK6" s="64">
        <v>4</v>
      </c>
      <c r="AL6" s="65">
        <v>4</v>
      </c>
      <c r="AM6" s="62"/>
      <c r="AN6" s="63"/>
      <c r="AO6" s="64"/>
      <c r="AP6" s="85"/>
      <c r="AQ6" s="89">
        <f t="shared" si="0"/>
        <v>8</v>
      </c>
      <c r="AR6" s="64">
        <f t="shared" si="1"/>
        <v>24</v>
      </c>
      <c r="AS6" s="96">
        <f t="shared" si="2"/>
        <v>36</v>
      </c>
      <c r="AT6" s="207"/>
      <c r="AU6" s="208"/>
    </row>
    <row r="7" spans="1:47" ht="30" customHeight="1">
      <c r="A7" s="61">
        <v>3</v>
      </c>
      <c r="B7" s="76" t="s">
        <v>124</v>
      </c>
      <c r="C7" s="120" t="s">
        <v>7</v>
      </c>
      <c r="D7" s="63">
        <v>2</v>
      </c>
      <c r="E7" s="64">
        <v>4</v>
      </c>
      <c r="F7" s="65">
        <v>11</v>
      </c>
      <c r="G7" s="62"/>
      <c r="H7" s="63"/>
      <c r="I7" s="64"/>
      <c r="J7" s="65"/>
      <c r="K7" s="62"/>
      <c r="L7" s="63"/>
      <c r="M7" s="64"/>
      <c r="N7" s="65"/>
      <c r="O7" s="62" t="s">
        <v>134</v>
      </c>
      <c r="P7" s="63">
        <v>2</v>
      </c>
      <c r="Q7" s="64">
        <v>4</v>
      </c>
      <c r="R7" s="65">
        <v>8</v>
      </c>
      <c r="S7" s="62"/>
      <c r="T7" s="63"/>
      <c r="U7" s="64"/>
      <c r="V7" s="65"/>
      <c r="W7" s="62" t="s">
        <v>132</v>
      </c>
      <c r="X7" s="63">
        <v>2</v>
      </c>
      <c r="Y7" s="64">
        <v>5</v>
      </c>
      <c r="Z7" s="65">
        <v>6</v>
      </c>
      <c r="AA7" s="62"/>
      <c r="AB7" s="63"/>
      <c r="AC7" s="64"/>
      <c r="AD7" s="65"/>
      <c r="AE7" s="62" t="s">
        <v>129</v>
      </c>
      <c r="AF7" s="63">
        <v>0</v>
      </c>
      <c r="AG7" s="64">
        <v>3</v>
      </c>
      <c r="AH7" s="65">
        <v>6</v>
      </c>
      <c r="AI7" s="62" t="s">
        <v>37</v>
      </c>
      <c r="AJ7" s="63">
        <v>2</v>
      </c>
      <c r="AK7" s="64">
        <v>5</v>
      </c>
      <c r="AL7" s="65">
        <v>9</v>
      </c>
      <c r="AM7" s="62"/>
      <c r="AN7" s="63"/>
      <c r="AO7" s="64"/>
      <c r="AP7" s="85"/>
      <c r="AQ7" s="89">
        <f t="shared" si="0"/>
        <v>8</v>
      </c>
      <c r="AR7" s="64">
        <f t="shared" si="1"/>
        <v>21</v>
      </c>
      <c r="AS7" s="96">
        <f t="shared" si="2"/>
        <v>40</v>
      </c>
      <c r="AT7" s="207" t="s">
        <v>144</v>
      </c>
      <c r="AU7" s="208"/>
    </row>
    <row r="8" spans="1:47" ht="30" customHeight="1">
      <c r="A8" s="61">
        <v>4</v>
      </c>
      <c r="B8" s="76" t="s">
        <v>153</v>
      </c>
      <c r="C8" s="120" t="s">
        <v>131</v>
      </c>
      <c r="D8" s="63">
        <v>0</v>
      </c>
      <c r="E8" s="64">
        <v>3</v>
      </c>
      <c r="F8" s="65">
        <v>6</v>
      </c>
      <c r="G8" s="62"/>
      <c r="H8" s="63"/>
      <c r="I8" s="64"/>
      <c r="J8" s="65"/>
      <c r="K8" s="62" t="s">
        <v>37</v>
      </c>
      <c r="L8" s="63">
        <v>0</v>
      </c>
      <c r="M8" s="64">
        <v>4</v>
      </c>
      <c r="N8" s="65">
        <v>6</v>
      </c>
      <c r="O8" s="62"/>
      <c r="P8" s="63"/>
      <c r="Q8" s="64"/>
      <c r="R8" s="65"/>
      <c r="S8" s="62" t="s">
        <v>136</v>
      </c>
      <c r="T8" s="63">
        <v>2</v>
      </c>
      <c r="U8" s="64">
        <v>5</v>
      </c>
      <c r="V8" s="65">
        <v>9</v>
      </c>
      <c r="W8" s="62"/>
      <c r="X8" s="63"/>
      <c r="Y8" s="64"/>
      <c r="Z8" s="65"/>
      <c r="AA8" s="62" t="s">
        <v>38</v>
      </c>
      <c r="AB8" s="63">
        <v>2</v>
      </c>
      <c r="AC8" s="64">
        <v>5</v>
      </c>
      <c r="AD8" s="65">
        <v>6</v>
      </c>
      <c r="AE8" s="62"/>
      <c r="AF8" s="63"/>
      <c r="AG8" s="64"/>
      <c r="AH8" s="65"/>
      <c r="AI8" s="62" t="s">
        <v>129</v>
      </c>
      <c r="AJ8" s="63">
        <v>0</v>
      </c>
      <c r="AK8" s="64">
        <v>3</v>
      </c>
      <c r="AL8" s="65">
        <v>5</v>
      </c>
      <c r="AM8" s="62"/>
      <c r="AN8" s="63"/>
      <c r="AO8" s="64"/>
      <c r="AP8" s="118"/>
      <c r="AQ8" s="89">
        <f t="shared" si="0"/>
        <v>4</v>
      </c>
      <c r="AR8" s="64">
        <f t="shared" si="1"/>
        <v>20</v>
      </c>
      <c r="AS8" s="96">
        <f t="shared" si="2"/>
        <v>32</v>
      </c>
      <c r="AT8" s="207"/>
      <c r="AU8" s="208"/>
    </row>
    <row r="9" spans="1:45" ht="30" customHeight="1">
      <c r="A9" s="61">
        <v>5</v>
      </c>
      <c r="B9" s="76" t="s">
        <v>122</v>
      </c>
      <c r="C9" s="120" t="s">
        <v>38</v>
      </c>
      <c r="D9" s="63">
        <v>0</v>
      </c>
      <c r="E9" s="64">
        <v>4</v>
      </c>
      <c r="F9" s="65">
        <v>5</v>
      </c>
      <c r="G9" s="62"/>
      <c r="H9" s="63"/>
      <c r="I9" s="64"/>
      <c r="J9" s="65"/>
      <c r="K9" s="62" t="s">
        <v>7</v>
      </c>
      <c r="L9" s="63">
        <v>2</v>
      </c>
      <c r="M9" s="64">
        <v>3</v>
      </c>
      <c r="N9" s="65">
        <v>7</v>
      </c>
      <c r="O9" s="62"/>
      <c r="P9" s="63"/>
      <c r="Q9" s="64"/>
      <c r="R9" s="65"/>
      <c r="S9" s="62"/>
      <c r="T9" s="63"/>
      <c r="U9" s="64"/>
      <c r="V9" s="65"/>
      <c r="W9" s="62" t="s">
        <v>137</v>
      </c>
      <c r="X9" s="63">
        <v>2</v>
      </c>
      <c r="Y9" s="64">
        <v>6</v>
      </c>
      <c r="Z9" s="65">
        <v>12</v>
      </c>
      <c r="AA9" s="62"/>
      <c r="AB9" s="63"/>
      <c r="AC9" s="64"/>
      <c r="AD9" s="65"/>
      <c r="AE9" s="62" t="s">
        <v>132</v>
      </c>
      <c r="AF9" s="63">
        <v>0</v>
      </c>
      <c r="AG9" s="64">
        <v>0</v>
      </c>
      <c r="AH9" s="65">
        <v>0</v>
      </c>
      <c r="AI9" s="62" t="s">
        <v>131</v>
      </c>
      <c r="AJ9" s="63">
        <v>0</v>
      </c>
      <c r="AK9" s="64">
        <v>2</v>
      </c>
      <c r="AL9" s="65">
        <v>3</v>
      </c>
      <c r="AM9" s="62"/>
      <c r="AN9" s="63"/>
      <c r="AO9" s="64"/>
      <c r="AP9" s="118"/>
      <c r="AQ9" s="89">
        <f t="shared" si="0"/>
        <v>4</v>
      </c>
      <c r="AR9" s="64">
        <f t="shared" si="1"/>
        <v>15</v>
      </c>
      <c r="AS9" s="96">
        <f t="shared" si="2"/>
        <v>27</v>
      </c>
    </row>
    <row r="10" spans="1:45" ht="30" customHeight="1" thickBot="1">
      <c r="A10" s="134">
        <v>6</v>
      </c>
      <c r="B10" s="135" t="s">
        <v>121</v>
      </c>
      <c r="C10" s="121" t="s">
        <v>37</v>
      </c>
      <c r="D10" s="91">
        <v>2</v>
      </c>
      <c r="E10" s="92">
        <v>3</v>
      </c>
      <c r="F10" s="93">
        <v>7</v>
      </c>
      <c r="G10" s="90"/>
      <c r="H10" s="91"/>
      <c r="I10" s="92"/>
      <c r="J10" s="93"/>
      <c r="K10" s="90"/>
      <c r="L10" s="91"/>
      <c r="M10" s="92"/>
      <c r="N10" s="93"/>
      <c r="O10" s="90" t="s">
        <v>129</v>
      </c>
      <c r="P10" s="91">
        <v>0</v>
      </c>
      <c r="Q10" s="92">
        <v>3</v>
      </c>
      <c r="R10" s="93">
        <v>3</v>
      </c>
      <c r="S10" s="90" t="s">
        <v>133</v>
      </c>
      <c r="T10" s="91">
        <v>2</v>
      </c>
      <c r="U10" s="92">
        <v>4</v>
      </c>
      <c r="V10" s="93">
        <v>7</v>
      </c>
      <c r="W10" s="90"/>
      <c r="X10" s="91"/>
      <c r="Y10" s="92"/>
      <c r="Z10" s="93"/>
      <c r="AA10" s="90" t="s">
        <v>7</v>
      </c>
      <c r="AB10" s="91">
        <v>0</v>
      </c>
      <c r="AC10" s="92">
        <v>2</v>
      </c>
      <c r="AD10" s="93">
        <v>5</v>
      </c>
      <c r="AE10" s="90"/>
      <c r="AF10" s="91"/>
      <c r="AG10" s="92"/>
      <c r="AH10" s="93"/>
      <c r="AI10" s="90" t="s">
        <v>132</v>
      </c>
      <c r="AJ10" s="91">
        <v>0</v>
      </c>
      <c r="AK10" s="92">
        <v>2</v>
      </c>
      <c r="AL10" s="93">
        <v>2</v>
      </c>
      <c r="AM10" s="90"/>
      <c r="AN10" s="91"/>
      <c r="AO10" s="92"/>
      <c r="AP10" s="94"/>
      <c r="AQ10" s="136">
        <f t="shared" si="0"/>
        <v>4</v>
      </c>
      <c r="AR10" s="92">
        <f t="shared" si="1"/>
        <v>14</v>
      </c>
      <c r="AS10" s="97">
        <f t="shared" si="2"/>
        <v>24</v>
      </c>
    </row>
    <row r="11" spans="1:45" ht="14.25" customHeight="1" thickBot="1">
      <c r="A11" s="132"/>
      <c r="B11" s="133" t="s">
        <v>147</v>
      </c>
      <c r="C11" s="209"/>
      <c r="D11" s="210"/>
      <c r="E11" s="210"/>
      <c r="F11" s="210"/>
      <c r="G11" s="210"/>
      <c r="H11" s="210"/>
      <c r="I11" s="210"/>
      <c r="J11" s="210"/>
      <c r="K11" s="210"/>
      <c r="L11" s="210"/>
      <c r="M11" s="210"/>
      <c r="N11" s="210"/>
      <c r="O11" s="210"/>
      <c r="P11" s="210"/>
      <c r="Q11" s="210"/>
      <c r="R11" s="210"/>
      <c r="S11" s="210"/>
      <c r="T11" s="210"/>
      <c r="U11" s="210"/>
      <c r="V11" s="210"/>
      <c r="W11" s="210"/>
      <c r="X11" s="210"/>
      <c r="Y11" s="210"/>
      <c r="Z11" s="210"/>
      <c r="AA11" s="210"/>
      <c r="AB11" s="210"/>
      <c r="AC11" s="210"/>
      <c r="AD11" s="210"/>
      <c r="AE11" s="210"/>
      <c r="AF11" s="210"/>
      <c r="AG11" s="210"/>
      <c r="AH11" s="210"/>
      <c r="AI11" s="210"/>
      <c r="AJ11" s="210"/>
      <c r="AK11" s="210"/>
      <c r="AL11" s="210"/>
      <c r="AM11" s="210"/>
      <c r="AN11" s="210"/>
      <c r="AO11" s="210"/>
      <c r="AP11" s="210"/>
      <c r="AQ11" s="210"/>
      <c r="AR11" s="210"/>
      <c r="AS11" s="211"/>
    </row>
    <row r="12" spans="1:47" ht="30" customHeight="1">
      <c r="A12" s="137">
        <v>7</v>
      </c>
      <c r="B12" s="138" t="s">
        <v>155</v>
      </c>
      <c r="C12" s="71"/>
      <c r="D12" s="72"/>
      <c r="E12" s="73"/>
      <c r="F12" s="74"/>
      <c r="G12" s="122" t="s">
        <v>135</v>
      </c>
      <c r="H12" s="72">
        <v>2</v>
      </c>
      <c r="I12" s="73">
        <v>5</v>
      </c>
      <c r="J12" s="74">
        <v>5</v>
      </c>
      <c r="K12" s="71"/>
      <c r="L12" s="72"/>
      <c r="M12" s="73"/>
      <c r="N12" s="74"/>
      <c r="O12" s="71" t="s">
        <v>131</v>
      </c>
      <c r="P12" s="72">
        <v>0</v>
      </c>
      <c r="Q12" s="73">
        <v>3</v>
      </c>
      <c r="R12" s="74">
        <v>6</v>
      </c>
      <c r="S12" s="71"/>
      <c r="T12" s="72"/>
      <c r="U12" s="73"/>
      <c r="V12" s="74"/>
      <c r="W12" s="71" t="s">
        <v>129</v>
      </c>
      <c r="X12" s="72">
        <v>0</v>
      </c>
      <c r="Y12" s="73">
        <v>3</v>
      </c>
      <c r="Z12" s="74">
        <v>3</v>
      </c>
      <c r="AA12" s="71"/>
      <c r="AB12" s="72"/>
      <c r="AC12" s="73"/>
      <c r="AD12" s="74"/>
      <c r="AE12" s="71" t="s">
        <v>137</v>
      </c>
      <c r="AF12" s="72">
        <v>2</v>
      </c>
      <c r="AG12" s="73">
        <v>4</v>
      </c>
      <c r="AH12" s="74">
        <v>8</v>
      </c>
      <c r="AI12" s="71"/>
      <c r="AJ12" s="72"/>
      <c r="AK12" s="73"/>
      <c r="AL12" s="74"/>
      <c r="AM12" s="71" t="s">
        <v>130</v>
      </c>
      <c r="AN12" s="72">
        <v>2</v>
      </c>
      <c r="AO12" s="73">
        <v>3</v>
      </c>
      <c r="AP12" s="87">
        <v>5</v>
      </c>
      <c r="AQ12" s="124">
        <f aca="true" t="shared" si="3" ref="AQ12:AQ17">SUM(AN12,AJ12,AF12,AB12,X12,T12,P12,L12,H12,D12,)</f>
        <v>6</v>
      </c>
      <c r="AR12" s="73">
        <f aca="true" t="shared" si="4" ref="AR12:AR17">SUM(E12,I12,M12,Q12,U12,Y12,AC12,AG12,AK12,AO12)</f>
        <v>18</v>
      </c>
      <c r="AS12" s="99">
        <f aca="true" t="shared" si="5" ref="AS12:AS17">SUM(AP12,AL12,AH12,AD12,Z12,V12,R12,N12,J12,F12)</f>
        <v>27</v>
      </c>
      <c r="AT12" s="207" t="s">
        <v>148</v>
      </c>
      <c r="AU12" s="208"/>
    </row>
    <row r="13" spans="1:47" ht="30" customHeight="1">
      <c r="A13" s="61">
        <v>8</v>
      </c>
      <c r="B13" s="100" t="s">
        <v>126</v>
      </c>
      <c r="C13" s="62"/>
      <c r="D13" s="63"/>
      <c r="E13" s="64"/>
      <c r="F13" s="65"/>
      <c r="G13" s="120" t="s">
        <v>134</v>
      </c>
      <c r="H13" s="63">
        <v>0</v>
      </c>
      <c r="I13" s="64">
        <v>2</v>
      </c>
      <c r="J13" s="65">
        <v>4</v>
      </c>
      <c r="K13" s="62"/>
      <c r="L13" s="63"/>
      <c r="M13" s="64"/>
      <c r="N13" s="65"/>
      <c r="O13" s="62" t="s">
        <v>136</v>
      </c>
      <c r="P13" s="63">
        <v>0</v>
      </c>
      <c r="Q13" s="64">
        <v>4</v>
      </c>
      <c r="R13" s="65">
        <v>4</v>
      </c>
      <c r="S13" s="62" t="s">
        <v>130</v>
      </c>
      <c r="T13" s="63">
        <v>2</v>
      </c>
      <c r="U13" s="64">
        <v>4</v>
      </c>
      <c r="V13" s="65">
        <v>7</v>
      </c>
      <c r="W13" s="62"/>
      <c r="X13" s="63"/>
      <c r="Y13" s="64"/>
      <c r="Z13" s="65"/>
      <c r="AA13" s="62" t="s">
        <v>133</v>
      </c>
      <c r="AB13" s="63">
        <v>2</v>
      </c>
      <c r="AC13" s="64">
        <v>5</v>
      </c>
      <c r="AD13" s="65">
        <v>10</v>
      </c>
      <c r="AE13" s="62"/>
      <c r="AF13" s="63"/>
      <c r="AG13" s="64"/>
      <c r="AH13" s="65"/>
      <c r="AI13" s="62"/>
      <c r="AJ13" s="63"/>
      <c r="AK13" s="64"/>
      <c r="AL13" s="65"/>
      <c r="AM13" s="62" t="s">
        <v>137</v>
      </c>
      <c r="AN13" s="63">
        <v>1</v>
      </c>
      <c r="AO13" s="64">
        <v>3</v>
      </c>
      <c r="AP13" s="85">
        <v>7</v>
      </c>
      <c r="AQ13" s="89">
        <f t="shared" si="3"/>
        <v>5</v>
      </c>
      <c r="AR13" s="64">
        <f t="shared" si="4"/>
        <v>18</v>
      </c>
      <c r="AS13" s="96">
        <f t="shared" si="5"/>
        <v>32</v>
      </c>
      <c r="AT13" s="207"/>
      <c r="AU13" s="208"/>
    </row>
    <row r="14" spans="1:45" ht="30" customHeight="1">
      <c r="A14" s="61">
        <v>9</v>
      </c>
      <c r="B14" s="100" t="s">
        <v>125</v>
      </c>
      <c r="C14" s="62"/>
      <c r="D14" s="63"/>
      <c r="E14" s="64"/>
      <c r="F14" s="65"/>
      <c r="G14" s="120" t="s">
        <v>132</v>
      </c>
      <c r="H14" s="63">
        <v>0</v>
      </c>
      <c r="I14" s="64">
        <v>1</v>
      </c>
      <c r="J14" s="65">
        <v>1</v>
      </c>
      <c r="K14" s="62" t="s">
        <v>130</v>
      </c>
      <c r="L14" s="63">
        <v>2</v>
      </c>
      <c r="M14" s="64">
        <v>5</v>
      </c>
      <c r="N14" s="65">
        <v>8</v>
      </c>
      <c r="O14" s="62"/>
      <c r="P14" s="63"/>
      <c r="Q14" s="64"/>
      <c r="R14" s="65"/>
      <c r="S14" s="62" t="s">
        <v>38</v>
      </c>
      <c r="T14" s="63">
        <v>0</v>
      </c>
      <c r="U14" s="64">
        <v>3</v>
      </c>
      <c r="V14" s="65">
        <v>4</v>
      </c>
      <c r="W14" s="62"/>
      <c r="X14" s="63"/>
      <c r="Y14" s="64"/>
      <c r="Z14" s="65"/>
      <c r="AA14" s="62" t="s">
        <v>135</v>
      </c>
      <c r="AB14" s="63">
        <v>0</v>
      </c>
      <c r="AC14" s="64">
        <v>2</v>
      </c>
      <c r="AD14" s="65">
        <v>4</v>
      </c>
      <c r="AE14" s="62"/>
      <c r="AF14" s="63"/>
      <c r="AG14" s="64"/>
      <c r="AH14" s="65"/>
      <c r="AI14" s="62"/>
      <c r="AJ14" s="63"/>
      <c r="AK14" s="64"/>
      <c r="AL14" s="65"/>
      <c r="AM14" s="62" t="s">
        <v>136</v>
      </c>
      <c r="AN14" s="63">
        <v>2</v>
      </c>
      <c r="AO14" s="64">
        <v>5</v>
      </c>
      <c r="AP14" s="85">
        <v>6</v>
      </c>
      <c r="AQ14" s="89">
        <f t="shared" si="3"/>
        <v>4</v>
      </c>
      <c r="AR14" s="64">
        <f t="shared" si="4"/>
        <v>16</v>
      </c>
      <c r="AS14" s="96">
        <f t="shared" si="5"/>
        <v>23</v>
      </c>
    </row>
    <row r="15" spans="1:45" ht="30" customHeight="1">
      <c r="A15" s="61">
        <v>10</v>
      </c>
      <c r="B15" s="76" t="s">
        <v>127</v>
      </c>
      <c r="C15" s="62"/>
      <c r="D15" s="63"/>
      <c r="E15" s="64"/>
      <c r="F15" s="65"/>
      <c r="G15" s="120" t="s">
        <v>136</v>
      </c>
      <c r="H15" s="63">
        <v>2</v>
      </c>
      <c r="I15" s="64">
        <v>6</v>
      </c>
      <c r="J15" s="65">
        <v>8</v>
      </c>
      <c r="K15" s="62" t="s">
        <v>132</v>
      </c>
      <c r="L15" s="63">
        <v>0</v>
      </c>
      <c r="M15" s="64">
        <v>2</v>
      </c>
      <c r="N15" s="65">
        <v>2</v>
      </c>
      <c r="O15" s="62"/>
      <c r="P15" s="63"/>
      <c r="Q15" s="64"/>
      <c r="R15" s="65"/>
      <c r="S15" s="62"/>
      <c r="T15" s="63"/>
      <c r="U15" s="64"/>
      <c r="V15" s="65"/>
      <c r="W15" s="62" t="s">
        <v>37</v>
      </c>
      <c r="X15" s="63">
        <v>0</v>
      </c>
      <c r="Y15" s="64">
        <v>1</v>
      </c>
      <c r="Z15" s="65">
        <v>1</v>
      </c>
      <c r="AA15" s="62"/>
      <c r="AB15" s="63"/>
      <c r="AC15" s="64"/>
      <c r="AD15" s="65"/>
      <c r="AE15" s="62" t="s">
        <v>37</v>
      </c>
      <c r="AF15" s="63">
        <v>0</v>
      </c>
      <c r="AG15" s="64">
        <v>3</v>
      </c>
      <c r="AH15" s="65">
        <v>6</v>
      </c>
      <c r="AI15" s="62"/>
      <c r="AJ15" s="63"/>
      <c r="AK15" s="64"/>
      <c r="AL15" s="65"/>
      <c r="AM15" s="62" t="s">
        <v>135</v>
      </c>
      <c r="AN15" s="63">
        <v>1</v>
      </c>
      <c r="AO15" s="64">
        <v>4</v>
      </c>
      <c r="AP15" s="85">
        <v>7</v>
      </c>
      <c r="AQ15" s="89">
        <f t="shared" si="3"/>
        <v>3</v>
      </c>
      <c r="AR15" s="64">
        <f t="shared" si="4"/>
        <v>16</v>
      </c>
      <c r="AS15" s="96">
        <f t="shared" si="5"/>
        <v>24</v>
      </c>
    </row>
    <row r="16" spans="1:45" ht="30" customHeight="1">
      <c r="A16" s="61">
        <v>11</v>
      </c>
      <c r="B16" s="76" t="s">
        <v>123</v>
      </c>
      <c r="C16" s="120" t="s">
        <v>129</v>
      </c>
      <c r="D16" s="63">
        <v>0</v>
      </c>
      <c r="E16" s="64">
        <v>3</v>
      </c>
      <c r="F16" s="65">
        <v>3</v>
      </c>
      <c r="G16" s="62"/>
      <c r="H16" s="63"/>
      <c r="I16" s="64"/>
      <c r="J16" s="65"/>
      <c r="K16" s="62" t="s">
        <v>133</v>
      </c>
      <c r="L16" s="63">
        <v>0</v>
      </c>
      <c r="M16" s="64">
        <v>2</v>
      </c>
      <c r="N16" s="65">
        <v>2</v>
      </c>
      <c r="O16" s="62"/>
      <c r="P16" s="63"/>
      <c r="Q16" s="64"/>
      <c r="R16" s="65"/>
      <c r="S16" s="62" t="s">
        <v>135</v>
      </c>
      <c r="T16" s="63">
        <v>0</v>
      </c>
      <c r="U16" s="64">
        <v>3</v>
      </c>
      <c r="V16" s="65">
        <v>6</v>
      </c>
      <c r="W16" s="62"/>
      <c r="X16" s="63"/>
      <c r="Y16" s="64"/>
      <c r="Z16" s="65"/>
      <c r="AA16" s="62" t="s">
        <v>136</v>
      </c>
      <c r="AB16" s="63">
        <v>2</v>
      </c>
      <c r="AC16" s="64">
        <v>5</v>
      </c>
      <c r="AD16" s="65">
        <v>8</v>
      </c>
      <c r="AE16" s="62"/>
      <c r="AF16" s="63"/>
      <c r="AG16" s="64"/>
      <c r="AH16" s="65"/>
      <c r="AI16" s="62"/>
      <c r="AJ16" s="63"/>
      <c r="AK16" s="64"/>
      <c r="AL16" s="65"/>
      <c r="AM16" s="62" t="s">
        <v>134</v>
      </c>
      <c r="AN16" s="63">
        <v>0</v>
      </c>
      <c r="AO16" s="64">
        <v>4</v>
      </c>
      <c r="AP16" s="85">
        <v>4</v>
      </c>
      <c r="AQ16" s="125">
        <f t="shared" si="3"/>
        <v>2</v>
      </c>
      <c r="AR16" s="64">
        <f t="shared" si="4"/>
        <v>17</v>
      </c>
      <c r="AS16" s="96">
        <f t="shared" si="5"/>
        <v>23</v>
      </c>
    </row>
    <row r="17" spans="1:45" ht="30" customHeight="1" thickBot="1">
      <c r="A17" s="66">
        <v>12</v>
      </c>
      <c r="B17" s="77" t="s">
        <v>128</v>
      </c>
      <c r="C17" s="67"/>
      <c r="D17" s="68"/>
      <c r="E17" s="69"/>
      <c r="F17" s="70"/>
      <c r="G17" s="123" t="s">
        <v>137</v>
      </c>
      <c r="H17" s="68">
        <v>0</v>
      </c>
      <c r="I17" s="69">
        <v>1</v>
      </c>
      <c r="J17" s="70">
        <v>1</v>
      </c>
      <c r="K17" s="67"/>
      <c r="L17" s="68"/>
      <c r="M17" s="69"/>
      <c r="N17" s="70"/>
      <c r="O17" s="67" t="s">
        <v>135</v>
      </c>
      <c r="P17" s="68">
        <v>2</v>
      </c>
      <c r="Q17" s="69">
        <v>3</v>
      </c>
      <c r="R17" s="70">
        <v>7</v>
      </c>
      <c r="S17" s="67" t="s">
        <v>7</v>
      </c>
      <c r="T17" s="68">
        <v>0</v>
      </c>
      <c r="U17" s="69">
        <v>2</v>
      </c>
      <c r="V17" s="70">
        <v>5</v>
      </c>
      <c r="W17" s="67"/>
      <c r="X17" s="68"/>
      <c r="Y17" s="69"/>
      <c r="Z17" s="70"/>
      <c r="AA17" s="67" t="s">
        <v>130</v>
      </c>
      <c r="AB17" s="68">
        <v>0</v>
      </c>
      <c r="AC17" s="69">
        <v>2</v>
      </c>
      <c r="AD17" s="70">
        <v>3</v>
      </c>
      <c r="AE17" s="67"/>
      <c r="AF17" s="68"/>
      <c r="AG17" s="69"/>
      <c r="AH17" s="70"/>
      <c r="AI17" s="67"/>
      <c r="AJ17" s="68"/>
      <c r="AK17" s="69"/>
      <c r="AL17" s="70"/>
      <c r="AM17" s="67" t="s">
        <v>133</v>
      </c>
      <c r="AN17" s="68">
        <v>0</v>
      </c>
      <c r="AO17" s="69">
        <v>2</v>
      </c>
      <c r="AP17" s="86">
        <v>4</v>
      </c>
      <c r="AQ17" s="126">
        <f t="shared" si="3"/>
        <v>2</v>
      </c>
      <c r="AR17" s="69">
        <f t="shared" si="4"/>
        <v>10</v>
      </c>
      <c r="AS17" s="98">
        <f t="shared" si="5"/>
        <v>20</v>
      </c>
    </row>
    <row r="22" ht="12">
      <c r="Y22" s="49" t="s">
        <v>150</v>
      </c>
    </row>
  </sheetData>
  <sheetProtection/>
  <mergeCells count="18">
    <mergeCell ref="G2:J2"/>
    <mergeCell ref="K2:N2"/>
    <mergeCell ref="C1:AS1"/>
    <mergeCell ref="O2:R2"/>
    <mergeCell ref="S2:V2"/>
    <mergeCell ref="AM2:AP2"/>
    <mergeCell ref="AI2:AL2"/>
    <mergeCell ref="AQ2:AS2"/>
    <mergeCell ref="AT12:AU13"/>
    <mergeCell ref="AT5:AU6"/>
    <mergeCell ref="AT7:AU8"/>
    <mergeCell ref="C4:AS4"/>
    <mergeCell ref="C11:AS11"/>
    <mergeCell ref="A1:B3"/>
    <mergeCell ref="W2:Z2"/>
    <mergeCell ref="AA2:AD2"/>
    <mergeCell ref="AE2:AH2"/>
    <mergeCell ref="C2:F2"/>
  </mergeCells>
  <printOptions/>
  <pageMargins left="0.25" right="0.25" top="0.75" bottom="0.75" header="0.3" footer="0.3"/>
  <pageSetup horizontalDpi="300" verticalDpi="300" orientation="landscape" paperSize="9" r:id="rId2"/>
  <drawing r:id="rId1"/>
</worksheet>
</file>

<file path=xl/worksheets/sheet4.xml><?xml version="1.0" encoding="utf-8"?>
<worksheet xmlns="http://schemas.openxmlformats.org/spreadsheetml/2006/main" xmlns:r="http://schemas.openxmlformats.org/officeDocument/2006/relationships">
  <dimension ref="A1:P35"/>
  <sheetViews>
    <sheetView zoomScalePageLayoutView="0" workbookViewId="0" topLeftCell="A1">
      <selection activeCell="Q7" sqref="Q7"/>
    </sheetView>
  </sheetViews>
  <sheetFormatPr defaultColWidth="9.140625" defaultRowHeight="12.75"/>
  <sheetData>
    <row r="1" spans="1:16" ht="89.25" customHeight="1">
      <c r="A1" s="224" t="s">
        <v>23</v>
      </c>
      <c r="B1" s="224"/>
      <c r="C1" s="224"/>
      <c r="D1" s="224"/>
      <c r="E1" s="224"/>
      <c r="F1" s="224"/>
      <c r="G1" s="224"/>
      <c r="H1" s="224"/>
      <c r="I1" s="224"/>
      <c r="J1" s="21"/>
      <c r="K1" s="7"/>
      <c r="L1" s="7"/>
      <c r="M1" s="7"/>
      <c r="N1" s="7"/>
      <c r="O1" s="7"/>
      <c r="P1" s="7"/>
    </row>
    <row r="2" spans="1:10" ht="12.75">
      <c r="A2" s="20"/>
      <c r="B2" s="20"/>
      <c r="C2" s="20"/>
      <c r="D2" s="20"/>
      <c r="E2" s="20"/>
      <c r="F2" s="20"/>
      <c r="G2" s="20"/>
      <c r="H2" s="20"/>
      <c r="I2" s="20"/>
      <c r="J2" s="20"/>
    </row>
    <row r="3" spans="1:10" ht="12.75">
      <c r="A3" s="20"/>
      <c r="B3" s="20"/>
      <c r="C3" s="20"/>
      <c r="D3" s="20"/>
      <c r="E3" s="20"/>
      <c r="F3" s="20"/>
      <c r="G3" s="20"/>
      <c r="H3" s="20"/>
      <c r="I3" s="20"/>
      <c r="J3" s="20"/>
    </row>
    <row r="4" spans="1:10" ht="12.75">
      <c r="A4" s="20"/>
      <c r="B4" s="20"/>
      <c r="C4" s="20"/>
      <c r="D4" s="20"/>
      <c r="E4" s="20"/>
      <c r="F4" s="20"/>
      <c r="G4" s="20"/>
      <c r="H4" s="20"/>
      <c r="I4" s="20"/>
      <c r="J4" s="20"/>
    </row>
    <row r="5" spans="1:10" ht="12.75">
      <c r="A5" s="20"/>
      <c r="B5" s="20"/>
      <c r="C5" s="20"/>
      <c r="D5" s="20"/>
      <c r="E5" s="20"/>
      <c r="F5" s="20"/>
      <c r="G5" s="20"/>
      <c r="H5" s="20"/>
      <c r="I5" s="20"/>
      <c r="J5" s="20"/>
    </row>
    <row r="6" spans="1:10" ht="12.75">
      <c r="A6" s="20"/>
      <c r="B6" s="20"/>
      <c r="C6" s="20"/>
      <c r="D6" s="20"/>
      <c r="E6" s="20"/>
      <c r="F6" s="20"/>
      <c r="G6" s="20"/>
      <c r="H6" s="20"/>
      <c r="I6" s="20"/>
      <c r="J6" s="20"/>
    </row>
    <row r="7" spans="1:10" ht="12.75">
      <c r="A7" s="20"/>
      <c r="B7" s="20"/>
      <c r="C7" s="20"/>
      <c r="D7" s="20"/>
      <c r="E7" s="20"/>
      <c r="F7" s="20"/>
      <c r="G7" s="20"/>
      <c r="H7" s="20"/>
      <c r="I7" s="20"/>
      <c r="J7" s="20"/>
    </row>
    <row r="8" spans="1:10" ht="12.75">
      <c r="A8" s="20"/>
      <c r="B8" s="20"/>
      <c r="C8" s="20"/>
      <c r="D8" s="20"/>
      <c r="E8" s="20"/>
      <c r="F8" s="20"/>
      <c r="G8" s="20"/>
      <c r="H8" s="20"/>
      <c r="I8" s="20"/>
      <c r="J8" s="20"/>
    </row>
    <row r="9" spans="1:10" ht="12.75">
      <c r="A9" s="20"/>
      <c r="B9" s="20"/>
      <c r="C9" s="20"/>
      <c r="D9" s="20"/>
      <c r="E9" s="20"/>
      <c r="F9" s="20"/>
      <c r="G9" s="20"/>
      <c r="H9" s="20"/>
      <c r="I9" s="20"/>
      <c r="J9" s="20"/>
    </row>
    <row r="10" spans="1:11" ht="12.75">
      <c r="A10" s="20"/>
      <c r="B10" s="20"/>
      <c r="C10" s="20"/>
      <c r="D10" s="20"/>
      <c r="E10" s="20"/>
      <c r="F10" s="20"/>
      <c r="G10" s="20"/>
      <c r="H10" s="20"/>
      <c r="I10" s="20"/>
      <c r="J10" s="20"/>
      <c r="K10" s="50"/>
    </row>
    <row r="11" spans="1:11" ht="12.75">
      <c r="A11" s="20"/>
      <c r="B11" s="20"/>
      <c r="C11" s="20"/>
      <c r="D11" s="20"/>
      <c r="E11" s="20"/>
      <c r="F11" s="20"/>
      <c r="G11" s="20"/>
      <c r="H11" s="20"/>
      <c r="I11" s="20"/>
      <c r="J11" s="20"/>
      <c r="K11" s="50"/>
    </row>
    <row r="12" spans="1:10" ht="12.75">
      <c r="A12" s="20"/>
      <c r="B12" s="20"/>
      <c r="C12" s="20"/>
      <c r="D12" s="20"/>
      <c r="E12" s="20"/>
      <c r="F12" s="20"/>
      <c r="G12" s="20"/>
      <c r="H12" s="20"/>
      <c r="I12" s="20"/>
      <c r="J12" s="20"/>
    </row>
    <row r="13" spans="1:10" ht="12.75">
      <c r="A13" s="20"/>
      <c r="B13" s="20"/>
      <c r="C13" s="20"/>
      <c r="D13" s="20"/>
      <c r="E13" s="20"/>
      <c r="F13" s="20"/>
      <c r="G13" s="20"/>
      <c r="H13" s="20"/>
      <c r="I13" s="20"/>
      <c r="J13" s="20"/>
    </row>
    <row r="14" spans="1:10" ht="12.75">
      <c r="A14" s="20"/>
      <c r="B14" s="20"/>
      <c r="C14" s="20"/>
      <c r="D14" s="20"/>
      <c r="E14" s="20"/>
      <c r="F14" s="20"/>
      <c r="G14" s="20"/>
      <c r="H14" s="20"/>
      <c r="I14" s="20"/>
      <c r="J14" s="20"/>
    </row>
    <row r="15" spans="1:10" ht="12.75">
      <c r="A15" s="20"/>
      <c r="B15" s="20"/>
      <c r="C15" s="20"/>
      <c r="D15" s="20"/>
      <c r="E15" s="20"/>
      <c r="F15" s="20"/>
      <c r="G15" s="20"/>
      <c r="H15" s="20"/>
      <c r="I15" s="20"/>
      <c r="J15" s="20"/>
    </row>
    <row r="16" spans="1:10" ht="12.75">
      <c r="A16" s="20"/>
      <c r="B16" s="20"/>
      <c r="C16" s="20"/>
      <c r="D16" s="20"/>
      <c r="E16" s="20"/>
      <c r="F16" s="20"/>
      <c r="G16" s="20"/>
      <c r="H16" s="20"/>
      <c r="I16" s="20"/>
      <c r="J16" s="20"/>
    </row>
    <row r="17" spans="1:10" ht="12.75">
      <c r="A17" s="20"/>
      <c r="B17" s="20"/>
      <c r="C17" s="20"/>
      <c r="D17" s="20"/>
      <c r="E17" s="20"/>
      <c r="F17" s="20"/>
      <c r="G17" s="20"/>
      <c r="H17" s="20"/>
      <c r="I17" s="20"/>
      <c r="J17" s="20"/>
    </row>
    <row r="18" spans="1:10" ht="12.75">
      <c r="A18" s="20"/>
      <c r="B18" s="20"/>
      <c r="C18" s="20"/>
      <c r="D18" s="20"/>
      <c r="E18" s="20"/>
      <c r="F18" s="20"/>
      <c r="G18" s="20"/>
      <c r="H18" s="20"/>
      <c r="I18" s="20"/>
      <c r="J18" s="20"/>
    </row>
    <row r="19" spans="1:10" ht="12.75">
      <c r="A19" s="20"/>
      <c r="B19" s="20"/>
      <c r="C19" s="20"/>
      <c r="D19" s="20"/>
      <c r="E19" s="20"/>
      <c r="F19" s="20"/>
      <c r="G19" s="20"/>
      <c r="H19" s="20"/>
      <c r="I19" s="20"/>
      <c r="J19" s="20"/>
    </row>
    <row r="20" spans="1:10" ht="12.75">
      <c r="A20" s="20"/>
      <c r="B20" s="20"/>
      <c r="C20" s="20"/>
      <c r="D20" s="20"/>
      <c r="E20" s="20"/>
      <c r="F20" s="20"/>
      <c r="G20" s="20"/>
      <c r="H20" s="20"/>
      <c r="I20" s="20"/>
      <c r="J20" s="20"/>
    </row>
    <row r="21" spans="1:10" ht="12.75">
      <c r="A21" s="20"/>
      <c r="B21" s="20"/>
      <c r="C21" s="20"/>
      <c r="D21" s="20"/>
      <c r="E21" s="20"/>
      <c r="F21" s="20"/>
      <c r="G21" s="20"/>
      <c r="H21" s="20"/>
      <c r="I21" s="20"/>
      <c r="J21" s="20"/>
    </row>
    <row r="22" spans="1:10" ht="12.75">
      <c r="A22" s="20"/>
      <c r="B22" s="20"/>
      <c r="C22" s="20"/>
      <c r="D22" s="20"/>
      <c r="E22" s="20"/>
      <c r="F22" s="20"/>
      <c r="G22" s="20"/>
      <c r="H22" s="20"/>
      <c r="I22" s="20"/>
      <c r="J22" s="20"/>
    </row>
    <row r="23" spans="1:10" ht="12.75">
      <c r="A23" s="20"/>
      <c r="B23" s="20"/>
      <c r="C23" s="20"/>
      <c r="D23" s="20"/>
      <c r="E23" s="20"/>
      <c r="F23" s="20"/>
      <c r="G23" s="20"/>
      <c r="H23" s="20"/>
      <c r="I23" s="20"/>
      <c r="J23" s="20"/>
    </row>
    <row r="24" spans="1:10" ht="12.75">
      <c r="A24" s="20"/>
      <c r="B24" s="20"/>
      <c r="C24" s="20"/>
      <c r="D24" s="20"/>
      <c r="E24" s="20"/>
      <c r="F24" s="20"/>
      <c r="G24" s="20"/>
      <c r="H24" s="20"/>
      <c r="I24" s="20"/>
      <c r="J24" s="20"/>
    </row>
    <row r="25" spans="1:10" ht="12.75">
      <c r="A25" s="20"/>
      <c r="B25" s="20"/>
      <c r="C25" s="20"/>
      <c r="D25" s="20"/>
      <c r="E25" s="20"/>
      <c r="F25" s="20"/>
      <c r="G25" s="20"/>
      <c r="H25" s="20"/>
      <c r="I25" s="20"/>
      <c r="J25" s="20"/>
    </row>
    <row r="26" spans="1:10" ht="12.75">
      <c r="A26" s="20"/>
      <c r="B26" s="20"/>
      <c r="C26" s="20"/>
      <c r="D26" s="20"/>
      <c r="E26" s="20"/>
      <c r="F26" s="20"/>
      <c r="G26" s="20"/>
      <c r="H26" s="20"/>
      <c r="I26" s="20"/>
      <c r="J26" s="20"/>
    </row>
    <row r="27" spans="1:10" ht="12.75">
      <c r="A27" s="20"/>
      <c r="B27" s="20"/>
      <c r="C27" s="20"/>
      <c r="D27" s="20"/>
      <c r="E27" s="20"/>
      <c r="F27" s="20"/>
      <c r="G27" s="20"/>
      <c r="H27" s="20"/>
      <c r="I27" s="20"/>
      <c r="J27" s="20"/>
    </row>
    <row r="28" spans="1:10" ht="12.75">
      <c r="A28" s="20"/>
      <c r="B28" s="20"/>
      <c r="C28" s="20"/>
      <c r="D28" s="20"/>
      <c r="E28" s="20"/>
      <c r="F28" s="20"/>
      <c r="G28" s="20"/>
      <c r="H28" s="20"/>
      <c r="I28" s="20"/>
      <c r="J28" s="20"/>
    </row>
    <row r="29" spans="1:10" ht="12.75">
      <c r="A29" s="20"/>
      <c r="B29" s="20"/>
      <c r="C29" s="20"/>
      <c r="D29" s="20"/>
      <c r="E29" s="20"/>
      <c r="F29" s="20"/>
      <c r="G29" s="20"/>
      <c r="H29" s="20"/>
      <c r="I29" s="20"/>
      <c r="J29" s="20"/>
    </row>
    <row r="30" spans="1:10" ht="12.75">
      <c r="A30" s="20"/>
      <c r="B30" s="20"/>
      <c r="C30" s="20"/>
      <c r="D30" s="20"/>
      <c r="E30" s="20"/>
      <c r="F30" s="20"/>
      <c r="G30" s="20"/>
      <c r="H30" s="20"/>
      <c r="I30" s="20"/>
      <c r="J30" s="20"/>
    </row>
    <row r="31" spans="1:10" ht="12.75">
      <c r="A31" s="20"/>
      <c r="B31" s="20"/>
      <c r="C31" s="20"/>
      <c r="D31" s="20"/>
      <c r="E31" s="20"/>
      <c r="F31" s="20"/>
      <c r="G31" s="20"/>
      <c r="H31" s="20"/>
      <c r="I31" s="20"/>
      <c r="J31" s="20"/>
    </row>
    <row r="32" spans="1:10" ht="12.75">
      <c r="A32" s="20"/>
      <c r="B32" s="20"/>
      <c r="C32" s="20"/>
      <c r="D32" s="20"/>
      <c r="E32" s="20"/>
      <c r="F32" s="20"/>
      <c r="G32" s="20"/>
      <c r="H32" s="20"/>
      <c r="I32" s="20"/>
      <c r="J32" s="20"/>
    </row>
    <row r="33" spans="1:10" ht="12.75">
      <c r="A33" s="20"/>
      <c r="B33" s="20"/>
      <c r="C33" s="20"/>
      <c r="D33" s="20"/>
      <c r="E33" s="20"/>
      <c r="F33" s="20"/>
      <c r="G33" s="20"/>
      <c r="H33" s="20"/>
      <c r="I33" s="20"/>
      <c r="J33" s="20"/>
    </row>
    <row r="34" spans="1:10" ht="12.75">
      <c r="A34" s="20"/>
      <c r="B34" s="20"/>
      <c r="C34" s="20"/>
      <c r="D34" s="20"/>
      <c r="E34" s="20"/>
      <c r="F34" s="20"/>
      <c r="G34" s="20"/>
      <c r="H34" s="20"/>
      <c r="I34" s="20"/>
      <c r="J34" s="20"/>
    </row>
    <row r="35" spans="1:12" ht="12.75">
      <c r="A35" s="20"/>
      <c r="B35" s="20"/>
      <c r="C35" s="20"/>
      <c r="D35" s="20"/>
      <c r="E35" s="20"/>
      <c r="F35" s="20"/>
      <c r="G35" s="20"/>
      <c r="H35" s="20"/>
      <c r="I35" s="20"/>
      <c r="J35" s="20"/>
      <c r="L35" s="50"/>
    </row>
  </sheetData>
  <sheetProtection/>
  <mergeCells count="1">
    <mergeCell ref="A1:I1"/>
  </mergeCells>
  <printOptions/>
  <pageMargins left="0.75" right="0.75" top="1" bottom="1" header="0.5" footer="0.5"/>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A1:P35"/>
  <sheetViews>
    <sheetView zoomScalePageLayoutView="0" workbookViewId="0" topLeftCell="A4">
      <selection activeCell="M6" sqref="M6"/>
    </sheetView>
  </sheetViews>
  <sheetFormatPr defaultColWidth="9.140625" defaultRowHeight="12.75"/>
  <sheetData>
    <row r="1" spans="1:16" ht="89.25" customHeight="1">
      <c r="A1" s="224" t="s">
        <v>35</v>
      </c>
      <c r="B1" s="224"/>
      <c r="C1" s="224"/>
      <c r="D1" s="224"/>
      <c r="E1" s="224"/>
      <c r="F1" s="224"/>
      <c r="G1" s="224"/>
      <c r="H1" s="224"/>
      <c r="I1" s="224"/>
      <c r="J1" s="21"/>
      <c r="K1" s="7"/>
      <c r="L1" s="7"/>
      <c r="M1" s="7"/>
      <c r="N1" s="7"/>
      <c r="O1" s="7"/>
      <c r="P1" s="7"/>
    </row>
    <row r="2" spans="1:10" ht="12.75">
      <c r="A2" s="20"/>
      <c r="B2" s="20"/>
      <c r="C2" s="20"/>
      <c r="D2" s="20"/>
      <c r="E2" s="20"/>
      <c r="F2" s="20"/>
      <c r="G2" s="20"/>
      <c r="H2" s="20"/>
      <c r="I2" s="20"/>
      <c r="J2" s="20"/>
    </row>
    <row r="3" spans="1:10" ht="12.75">
      <c r="A3" s="20"/>
      <c r="B3" s="20"/>
      <c r="C3" s="20"/>
      <c r="D3" s="20"/>
      <c r="E3" s="20"/>
      <c r="F3" s="20"/>
      <c r="G3" s="20"/>
      <c r="H3" s="20"/>
      <c r="I3" s="20"/>
      <c r="J3" s="20"/>
    </row>
    <row r="4" spans="1:10" ht="12.75">
      <c r="A4" s="20"/>
      <c r="B4" s="20"/>
      <c r="C4" s="20"/>
      <c r="D4" s="20"/>
      <c r="E4" s="20"/>
      <c r="F4" s="20"/>
      <c r="G4" s="20"/>
      <c r="H4" s="20"/>
      <c r="I4" s="20"/>
      <c r="J4" s="20"/>
    </row>
    <row r="5" spans="1:10" ht="12.75">
      <c r="A5" s="20"/>
      <c r="B5" s="20"/>
      <c r="C5" s="20"/>
      <c r="D5" s="20"/>
      <c r="E5" s="20"/>
      <c r="F5" s="20"/>
      <c r="G5" s="20"/>
      <c r="H5" s="20"/>
      <c r="I5" s="20"/>
      <c r="J5" s="20"/>
    </row>
    <row r="6" spans="1:10" ht="12.75">
      <c r="A6" s="20"/>
      <c r="B6" s="20"/>
      <c r="C6" s="20"/>
      <c r="D6" s="20"/>
      <c r="E6" s="20"/>
      <c r="F6" s="20"/>
      <c r="G6" s="20"/>
      <c r="H6" s="20"/>
      <c r="I6" s="20"/>
      <c r="J6" s="20"/>
    </row>
    <row r="7" spans="1:10" ht="12.75">
      <c r="A7" s="20"/>
      <c r="B7" s="20"/>
      <c r="C7" s="20"/>
      <c r="D7" s="20"/>
      <c r="E7" s="20"/>
      <c r="F7" s="20"/>
      <c r="G7" s="20"/>
      <c r="H7" s="20"/>
      <c r="I7" s="20"/>
      <c r="J7" s="20"/>
    </row>
    <row r="8" spans="1:10" ht="12.75">
      <c r="A8" s="20"/>
      <c r="B8" s="20"/>
      <c r="C8" s="20"/>
      <c r="D8" s="20"/>
      <c r="E8" s="20"/>
      <c r="F8" s="20"/>
      <c r="G8" s="20"/>
      <c r="H8" s="20"/>
      <c r="I8" s="20"/>
      <c r="J8" s="20"/>
    </row>
    <row r="9" spans="1:10" ht="12.75">
      <c r="A9" s="20"/>
      <c r="B9" s="20"/>
      <c r="C9" s="20"/>
      <c r="D9" s="20"/>
      <c r="E9" s="20"/>
      <c r="F9" s="20"/>
      <c r="G9" s="20"/>
      <c r="H9" s="20"/>
      <c r="I9" s="20"/>
      <c r="J9" s="20"/>
    </row>
    <row r="10" spans="1:11" ht="12.75">
      <c r="A10" s="20"/>
      <c r="B10" s="20"/>
      <c r="C10" s="20"/>
      <c r="D10" s="20"/>
      <c r="E10" s="20"/>
      <c r="F10" s="20"/>
      <c r="G10" s="20"/>
      <c r="H10" s="20"/>
      <c r="I10" s="20"/>
      <c r="J10" s="20"/>
      <c r="K10" s="50"/>
    </row>
    <row r="11" spans="1:11" ht="12.75">
      <c r="A11" s="20"/>
      <c r="B11" s="20"/>
      <c r="C11" s="20"/>
      <c r="D11" s="20"/>
      <c r="E11" s="20"/>
      <c r="F11" s="20"/>
      <c r="G11" s="20"/>
      <c r="H11" s="20"/>
      <c r="I11" s="20"/>
      <c r="J11" s="20"/>
      <c r="K11" s="50"/>
    </row>
    <row r="12" spans="1:10" ht="12.75">
      <c r="A12" s="20"/>
      <c r="B12" s="20"/>
      <c r="C12" s="20"/>
      <c r="D12" s="20"/>
      <c r="E12" s="20"/>
      <c r="F12" s="20"/>
      <c r="G12" s="20"/>
      <c r="H12" s="20"/>
      <c r="I12" s="20"/>
      <c r="J12" s="20"/>
    </row>
    <row r="13" spans="1:10" ht="12.75">
      <c r="A13" s="20"/>
      <c r="B13" s="20"/>
      <c r="C13" s="20"/>
      <c r="D13" s="20"/>
      <c r="E13" s="20"/>
      <c r="F13" s="20"/>
      <c r="G13" s="20"/>
      <c r="H13" s="20"/>
      <c r="I13" s="20"/>
      <c r="J13" s="20"/>
    </row>
    <row r="14" spans="1:10" ht="12.75">
      <c r="A14" s="20"/>
      <c r="B14" s="20"/>
      <c r="C14" s="20"/>
      <c r="D14" s="20"/>
      <c r="E14" s="20"/>
      <c r="F14" s="20"/>
      <c r="G14" s="20"/>
      <c r="H14" s="20"/>
      <c r="I14" s="20"/>
      <c r="J14" s="20"/>
    </row>
    <row r="15" spans="1:10" ht="12.75">
      <c r="A15" s="20"/>
      <c r="B15" s="20"/>
      <c r="C15" s="20"/>
      <c r="D15" s="20"/>
      <c r="E15" s="20"/>
      <c r="F15" s="20"/>
      <c r="G15" s="20"/>
      <c r="H15" s="20"/>
      <c r="I15" s="20"/>
      <c r="J15" s="20"/>
    </row>
    <row r="16" spans="1:10" ht="12.75">
      <c r="A16" s="20"/>
      <c r="B16" s="20"/>
      <c r="C16" s="20"/>
      <c r="D16" s="20"/>
      <c r="E16" s="20"/>
      <c r="F16" s="20"/>
      <c r="G16" s="20"/>
      <c r="H16" s="20"/>
      <c r="I16" s="20"/>
      <c r="J16" s="20"/>
    </row>
    <row r="17" spans="1:10" ht="12.75">
      <c r="A17" s="20"/>
      <c r="B17" s="20"/>
      <c r="C17" s="20"/>
      <c r="D17" s="20"/>
      <c r="E17" s="20"/>
      <c r="F17" s="20"/>
      <c r="G17" s="20"/>
      <c r="H17" s="20"/>
      <c r="I17" s="20"/>
      <c r="J17" s="20"/>
    </row>
    <row r="18" spans="1:10" ht="12.75">
      <c r="A18" s="20"/>
      <c r="B18" s="20"/>
      <c r="C18" s="20"/>
      <c r="D18" s="20"/>
      <c r="E18" s="20"/>
      <c r="F18" s="20"/>
      <c r="G18" s="20"/>
      <c r="H18" s="20"/>
      <c r="I18" s="20"/>
      <c r="J18" s="20"/>
    </row>
    <row r="19" spans="1:10" ht="12.75">
      <c r="A19" s="20"/>
      <c r="B19" s="20"/>
      <c r="C19" s="20"/>
      <c r="D19" s="20"/>
      <c r="E19" s="20"/>
      <c r="F19" s="20"/>
      <c r="G19" s="20"/>
      <c r="H19" s="20"/>
      <c r="I19" s="20"/>
      <c r="J19" s="20"/>
    </row>
    <row r="20" spans="1:10" ht="12.75">
      <c r="A20" s="20"/>
      <c r="B20" s="20"/>
      <c r="C20" s="20"/>
      <c r="D20" s="20"/>
      <c r="E20" s="20"/>
      <c r="F20" s="20"/>
      <c r="G20" s="20"/>
      <c r="H20" s="20"/>
      <c r="I20" s="20"/>
      <c r="J20" s="20"/>
    </row>
    <row r="21" spans="1:10" ht="12.75">
      <c r="A21" s="20"/>
      <c r="B21" s="20"/>
      <c r="C21" s="20"/>
      <c r="D21" s="20"/>
      <c r="E21" s="20"/>
      <c r="F21" s="20"/>
      <c r="G21" s="20"/>
      <c r="H21" s="20"/>
      <c r="I21" s="20"/>
      <c r="J21" s="20"/>
    </row>
    <row r="22" spans="1:10" ht="12.75">
      <c r="A22" s="20"/>
      <c r="B22" s="20"/>
      <c r="C22" s="20"/>
      <c r="D22" s="20"/>
      <c r="E22" s="20"/>
      <c r="F22" s="20"/>
      <c r="G22" s="20"/>
      <c r="H22" s="20"/>
      <c r="I22" s="20"/>
      <c r="J22" s="20"/>
    </row>
    <row r="23" spans="1:10" ht="12.75">
      <c r="A23" s="20"/>
      <c r="B23" s="20"/>
      <c r="C23" s="20"/>
      <c r="D23" s="20"/>
      <c r="E23" s="20"/>
      <c r="F23" s="20"/>
      <c r="G23" s="20"/>
      <c r="H23" s="20"/>
      <c r="I23" s="20"/>
      <c r="J23" s="20"/>
    </row>
    <row r="24" spans="1:10" ht="12.75">
      <c r="A24" s="20"/>
      <c r="B24" s="20"/>
      <c r="C24" s="20"/>
      <c r="D24" s="20"/>
      <c r="E24" s="20"/>
      <c r="F24" s="20"/>
      <c r="G24" s="20"/>
      <c r="H24" s="20"/>
      <c r="I24" s="20"/>
      <c r="J24" s="20"/>
    </row>
    <row r="25" spans="1:10" ht="12.75">
      <c r="A25" s="20"/>
      <c r="B25" s="20"/>
      <c r="C25" s="20"/>
      <c r="D25" s="20"/>
      <c r="E25" s="20"/>
      <c r="F25" s="20"/>
      <c r="G25" s="20"/>
      <c r="H25" s="20"/>
      <c r="I25" s="20"/>
      <c r="J25" s="20"/>
    </row>
    <row r="26" spans="1:10" ht="12.75">
      <c r="A26" s="20"/>
      <c r="B26" s="20"/>
      <c r="C26" s="20"/>
      <c r="D26" s="20"/>
      <c r="E26" s="20"/>
      <c r="F26" s="20"/>
      <c r="G26" s="20"/>
      <c r="H26" s="20"/>
      <c r="I26" s="20"/>
      <c r="J26" s="20"/>
    </row>
    <row r="27" spans="1:10" ht="12.75">
      <c r="A27" s="20"/>
      <c r="B27" s="20"/>
      <c r="C27" s="20"/>
      <c r="D27" s="20"/>
      <c r="E27" s="20"/>
      <c r="F27" s="20"/>
      <c r="G27" s="20"/>
      <c r="H27" s="20"/>
      <c r="I27" s="20"/>
      <c r="J27" s="20"/>
    </row>
    <row r="28" spans="1:10" ht="12.75">
      <c r="A28" s="20"/>
      <c r="B28" s="20"/>
      <c r="C28" s="20"/>
      <c r="D28" s="20"/>
      <c r="E28" s="20"/>
      <c r="F28" s="20"/>
      <c r="G28" s="20"/>
      <c r="H28" s="20"/>
      <c r="I28" s="20"/>
      <c r="J28" s="20"/>
    </row>
    <row r="29" spans="1:10" ht="12.75">
      <c r="A29" s="20"/>
      <c r="B29" s="20"/>
      <c r="C29" s="20"/>
      <c r="D29" s="20"/>
      <c r="E29" s="20"/>
      <c r="F29" s="20"/>
      <c r="G29" s="20"/>
      <c r="H29" s="20"/>
      <c r="I29" s="20"/>
      <c r="J29" s="20"/>
    </row>
    <row r="30" spans="1:10" ht="12.75">
      <c r="A30" s="20"/>
      <c r="B30" s="20"/>
      <c r="C30" s="20"/>
      <c r="D30" s="20"/>
      <c r="E30" s="20"/>
      <c r="F30" s="20"/>
      <c r="G30" s="20"/>
      <c r="H30" s="20"/>
      <c r="I30" s="20"/>
      <c r="J30" s="20"/>
    </row>
    <row r="31" spans="1:10" ht="12.75">
      <c r="A31" s="20"/>
      <c r="B31" s="20"/>
      <c r="C31" s="20"/>
      <c r="D31" s="20"/>
      <c r="E31" s="20"/>
      <c r="F31" s="20"/>
      <c r="G31" s="20"/>
      <c r="H31" s="20"/>
      <c r="I31" s="20"/>
      <c r="J31" s="20"/>
    </row>
    <row r="32" spans="1:10" ht="12.75">
      <c r="A32" s="20"/>
      <c r="B32" s="20"/>
      <c r="C32" s="20"/>
      <c r="D32" s="20"/>
      <c r="E32" s="20"/>
      <c r="F32" s="20"/>
      <c r="G32" s="20"/>
      <c r="H32" s="20"/>
      <c r="I32" s="20"/>
      <c r="J32" s="20"/>
    </row>
    <row r="33" spans="1:10" ht="12.75">
      <c r="A33" s="20"/>
      <c r="B33" s="20"/>
      <c r="C33" s="20"/>
      <c r="D33" s="20"/>
      <c r="E33" s="20"/>
      <c r="F33" s="20"/>
      <c r="G33" s="20"/>
      <c r="H33" s="20"/>
      <c r="I33" s="20"/>
      <c r="J33" s="20"/>
    </row>
    <row r="34" spans="1:10" ht="12.75">
      <c r="A34" s="20"/>
      <c r="B34" s="20"/>
      <c r="C34" s="20"/>
      <c r="D34" s="20"/>
      <c r="E34" s="20"/>
      <c r="F34" s="20"/>
      <c r="G34" s="20"/>
      <c r="H34" s="20"/>
      <c r="I34" s="20"/>
      <c r="J34" s="20"/>
    </row>
    <row r="35" spans="1:12" ht="12.75">
      <c r="A35" s="20"/>
      <c r="B35" s="20"/>
      <c r="C35" s="20"/>
      <c r="D35" s="20"/>
      <c r="E35" s="20"/>
      <c r="F35" s="20"/>
      <c r="G35" s="20"/>
      <c r="H35" s="20"/>
      <c r="I35" s="20"/>
      <c r="J35" s="20"/>
      <c r="L35" s="50"/>
    </row>
  </sheetData>
  <sheetProtection/>
  <mergeCells count="1">
    <mergeCell ref="A1:I1"/>
  </mergeCells>
  <printOptions/>
  <pageMargins left="0.75" right="0.75" top="1" bottom="1" header="0.5" footer="0.5"/>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dimension ref="A1:J29"/>
  <sheetViews>
    <sheetView zoomScale="85" zoomScaleNormal="85" workbookViewId="0" topLeftCell="A1">
      <selection activeCell="F28" sqref="F28"/>
    </sheetView>
  </sheetViews>
  <sheetFormatPr defaultColWidth="9.140625" defaultRowHeight="12.75"/>
  <cols>
    <col min="1" max="1" width="0.9921875" style="13" customWidth="1"/>
    <col min="2" max="2" width="33.00390625" style="13" customWidth="1"/>
    <col min="3" max="3" width="2.421875" style="13" customWidth="1"/>
    <col min="4" max="4" width="33.00390625" style="13" customWidth="1"/>
    <col min="5" max="5" width="2.421875" style="13" customWidth="1"/>
    <col min="6" max="6" width="33.00390625" style="13" customWidth="1"/>
    <col min="7" max="7" width="2.421875" style="13" customWidth="1"/>
    <col min="8" max="8" width="33.00390625" style="13" customWidth="1"/>
    <col min="9" max="9" width="2.7109375" style="13" customWidth="1"/>
    <col min="10" max="10" width="0.9921875" style="13" customWidth="1"/>
    <col min="11" max="16384" width="9.140625" style="13" customWidth="1"/>
  </cols>
  <sheetData>
    <row r="1" spans="1:10" ht="83.25" customHeight="1">
      <c r="A1" s="225" t="s">
        <v>22</v>
      </c>
      <c r="B1" s="225"/>
      <c r="C1" s="225"/>
      <c r="D1" s="225"/>
      <c r="E1" s="225"/>
      <c r="F1" s="225"/>
      <c r="G1" s="225"/>
      <c r="H1" s="225"/>
      <c r="I1" s="225"/>
      <c r="J1" s="225"/>
    </row>
    <row r="2" spans="1:8" ht="24" customHeight="1">
      <c r="A2" s="19"/>
      <c r="B2" s="101" t="s">
        <v>95</v>
      </c>
      <c r="C2" s="102"/>
      <c r="D2" s="101" t="s">
        <v>96</v>
      </c>
      <c r="E2" s="103"/>
      <c r="F2" s="101" t="s">
        <v>97</v>
      </c>
      <c r="G2" s="104"/>
      <c r="H2" s="101" t="s">
        <v>119</v>
      </c>
    </row>
    <row r="3" spans="1:8" s="55" customFormat="1" ht="19.5" customHeight="1">
      <c r="A3" s="53"/>
      <c r="B3" s="109" t="s">
        <v>5</v>
      </c>
      <c r="C3" s="110"/>
      <c r="D3" s="109" t="s">
        <v>39</v>
      </c>
      <c r="E3" s="107"/>
      <c r="F3" s="109" t="s">
        <v>25</v>
      </c>
      <c r="G3" s="107"/>
      <c r="H3" s="109" t="s">
        <v>81</v>
      </c>
    </row>
    <row r="4" spans="1:8" s="55" customFormat="1" ht="19.5" customHeight="1">
      <c r="A4" s="53"/>
      <c r="B4" s="109" t="s">
        <v>8</v>
      </c>
      <c r="C4" s="110"/>
      <c r="D4" s="109" t="s">
        <v>52</v>
      </c>
      <c r="E4" s="107"/>
      <c r="F4" s="109" t="s">
        <v>54</v>
      </c>
      <c r="G4" s="107"/>
      <c r="H4" s="109" t="s">
        <v>57</v>
      </c>
    </row>
    <row r="5" spans="1:8" s="55" customFormat="1" ht="19.5" customHeight="1">
      <c r="A5" s="53"/>
      <c r="B5" s="109" t="s">
        <v>10</v>
      </c>
      <c r="C5" s="110"/>
      <c r="D5" s="109" t="s">
        <v>4</v>
      </c>
      <c r="E5" s="107"/>
      <c r="F5" s="109" t="s">
        <v>75</v>
      </c>
      <c r="G5" s="107"/>
      <c r="H5" s="109" t="s">
        <v>58</v>
      </c>
    </row>
    <row r="6" spans="1:8" s="55" customFormat="1" ht="19.5" customHeight="1">
      <c r="A6" s="53"/>
      <c r="B6" s="109" t="s">
        <v>73</v>
      </c>
      <c r="C6" s="110"/>
      <c r="D6" s="109" t="s">
        <v>74</v>
      </c>
      <c r="E6" s="107"/>
      <c r="F6" s="109" t="s">
        <v>53</v>
      </c>
      <c r="G6" s="107"/>
      <c r="H6" s="109" t="s">
        <v>138</v>
      </c>
    </row>
    <row r="7" spans="1:8" s="55" customFormat="1" ht="19.5" customHeight="1">
      <c r="A7" s="53"/>
      <c r="B7" s="111" t="s">
        <v>141</v>
      </c>
      <c r="C7" s="110"/>
      <c r="D7" s="112"/>
      <c r="E7" s="107"/>
      <c r="F7" s="111"/>
      <c r="G7" s="107"/>
      <c r="H7" s="111" t="s">
        <v>154</v>
      </c>
    </row>
    <row r="8" spans="1:9" ht="8.25" customHeight="1">
      <c r="A8" s="19"/>
      <c r="B8" s="105"/>
      <c r="C8" s="105"/>
      <c r="D8" s="105"/>
      <c r="E8" s="105"/>
      <c r="F8" s="105"/>
      <c r="G8" s="105"/>
      <c r="H8" s="105"/>
      <c r="I8" s="19"/>
    </row>
    <row r="9" spans="1:9" ht="24" customHeight="1">
      <c r="A9" s="19"/>
      <c r="B9" s="101" t="s">
        <v>117</v>
      </c>
      <c r="D9" s="101" t="s">
        <v>60</v>
      </c>
      <c r="F9" s="101" t="s">
        <v>99</v>
      </c>
      <c r="G9" s="102"/>
      <c r="H9" s="101" t="s">
        <v>65</v>
      </c>
      <c r="I9" s="18"/>
    </row>
    <row r="10" spans="1:9" s="55" customFormat="1" ht="19.5" customHeight="1">
      <c r="A10" s="53"/>
      <c r="B10" s="109" t="s">
        <v>70</v>
      </c>
      <c r="D10" s="109" t="s">
        <v>72</v>
      </c>
      <c r="F10" s="109" t="s">
        <v>31</v>
      </c>
      <c r="G10" s="110"/>
      <c r="H10" s="109" t="s">
        <v>66</v>
      </c>
      <c r="I10" s="54"/>
    </row>
    <row r="11" spans="1:9" s="55" customFormat="1" ht="19.5" customHeight="1">
      <c r="A11" s="53"/>
      <c r="B11" s="109" t="s">
        <v>71</v>
      </c>
      <c r="D11" s="109" t="s">
        <v>61</v>
      </c>
      <c r="F11" s="109" t="s">
        <v>36</v>
      </c>
      <c r="G11" s="110"/>
      <c r="H11" s="109" t="s">
        <v>77</v>
      </c>
      <c r="I11" s="54"/>
    </row>
    <row r="12" spans="1:9" s="55" customFormat="1" ht="19.5" customHeight="1">
      <c r="A12" s="53"/>
      <c r="B12" s="109" t="s">
        <v>59</v>
      </c>
      <c r="D12" s="109" t="s">
        <v>62</v>
      </c>
      <c r="F12" s="109" t="s">
        <v>76</v>
      </c>
      <c r="G12" s="110"/>
      <c r="H12" s="109" t="s">
        <v>67</v>
      </c>
      <c r="I12" s="54"/>
    </row>
    <row r="13" spans="1:9" s="55" customFormat="1" ht="19.5" customHeight="1">
      <c r="A13" s="53"/>
      <c r="B13" s="109" t="s">
        <v>55</v>
      </c>
      <c r="D13" s="109" t="s">
        <v>63</v>
      </c>
      <c r="F13" s="109" t="s">
        <v>0</v>
      </c>
      <c r="G13" s="110"/>
      <c r="H13" s="109" t="s">
        <v>68</v>
      </c>
      <c r="I13" s="54"/>
    </row>
    <row r="14" spans="1:9" s="55" customFormat="1" ht="19.5" customHeight="1">
      <c r="A14" s="53"/>
      <c r="B14" s="111"/>
      <c r="D14" s="111" t="s">
        <v>64</v>
      </c>
      <c r="F14" s="111"/>
      <c r="G14" s="110"/>
      <c r="H14" s="111" t="s">
        <v>139</v>
      </c>
      <c r="I14" s="54"/>
    </row>
    <row r="15" spans="1:9" ht="8.25" customHeight="1">
      <c r="A15" s="19"/>
      <c r="B15" s="105"/>
      <c r="C15" s="105"/>
      <c r="D15" s="105"/>
      <c r="E15" s="105"/>
      <c r="F15" s="106"/>
      <c r="G15" s="105"/>
      <c r="H15" s="105"/>
      <c r="I15" s="19"/>
    </row>
    <row r="16" spans="1:8" ht="24" customHeight="1">
      <c r="A16" s="19"/>
      <c r="B16" s="101" t="s">
        <v>100</v>
      </c>
      <c r="D16" s="101" t="s">
        <v>101</v>
      </c>
      <c r="E16" s="102"/>
      <c r="F16" s="101" t="s">
        <v>98</v>
      </c>
      <c r="G16" s="102"/>
      <c r="H16" s="101" t="s">
        <v>102</v>
      </c>
    </row>
    <row r="17" spans="1:8" s="55" customFormat="1" ht="19.5" customHeight="1">
      <c r="A17" s="53"/>
      <c r="B17" s="109" t="s">
        <v>3</v>
      </c>
      <c r="D17" s="109" t="s">
        <v>40</v>
      </c>
      <c r="E17" s="110"/>
      <c r="F17" s="109" t="s">
        <v>26</v>
      </c>
      <c r="G17" s="110"/>
      <c r="H17" s="109" t="s">
        <v>82</v>
      </c>
    </row>
    <row r="18" spans="1:8" s="55" customFormat="1" ht="19.5" customHeight="1">
      <c r="A18" s="53"/>
      <c r="B18" s="109" t="s">
        <v>29</v>
      </c>
      <c r="D18" s="109" t="s">
        <v>120</v>
      </c>
      <c r="E18" s="110"/>
      <c r="F18" s="109" t="s">
        <v>56</v>
      </c>
      <c r="G18" s="110"/>
      <c r="H18" s="109" t="s">
        <v>9</v>
      </c>
    </row>
    <row r="19" spans="1:8" s="55" customFormat="1" ht="19.5" customHeight="1">
      <c r="A19" s="53"/>
      <c r="B19" s="108" t="s">
        <v>69</v>
      </c>
      <c r="D19" s="109" t="s">
        <v>27</v>
      </c>
      <c r="E19" s="110"/>
      <c r="F19" s="109" t="s">
        <v>83</v>
      </c>
      <c r="G19" s="110"/>
      <c r="H19" s="109" t="s">
        <v>30</v>
      </c>
    </row>
    <row r="20" spans="1:8" s="55" customFormat="1" ht="19.5" customHeight="1">
      <c r="A20" s="53"/>
      <c r="B20" s="109" t="s">
        <v>79</v>
      </c>
      <c r="D20" s="109" t="s">
        <v>80</v>
      </c>
      <c r="E20" s="110"/>
      <c r="F20" s="109" t="s">
        <v>78</v>
      </c>
      <c r="G20" s="110"/>
      <c r="H20" s="109" t="s">
        <v>6</v>
      </c>
    </row>
    <row r="21" spans="1:8" s="55" customFormat="1" ht="19.5" customHeight="1">
      <c r="A21" s="53"/>
      <c r="B21" s="111" t="s">
        <v>2</v>
      </c>
      <c r="D21" s="111" t="s">
        <v>1</v>
      </c>
      <c r="E21" s="110"/>
      <c r="F21" s="111"/>
      <c r="G21" s="110"/>
      <c r="H21" s="111"/>
    </row>
    <row r="23" ht="12">
      <c r="D23" s="14"/>
    </row>
    <row r="25" ht="12">
      <c r="D25" s="14"/>
    </row>
    <row r="26" ht="12">
      <c r="D26" s="14"/>
    </row>
    <row r="28" spans="2:4" ht="12">
      <c r="B28" s="78"/>
      <c r="D28" s="78"/>
    </row>
    <row r="29" spans="2:4" ht="12">
      <c r="B29" s="78"/>
      <c r="D29" s="78"/>
    </row>
  </sheetData>
  <sheetProtection/>
  <mergeCells count="1">
    <mergeCell ref="A1:J1"/>
  </mergeCells>
  <printOptions/>
  <pageMargins left="0.35433070866141736" right="0.35433070866141736" top="0.984251968503937" bottom="0.984251968503937" header="0.5118110236220472" footer="0.5118110236220472"/>
  <pageSetup horizontalDpi="300" verticalDpi="300" orientation="landscape" paperSize="9" r:id="rId2"/>
  <headerFooter alignWithMargins="0">
    <oddFooter>&amp;CGNCC = Grand National Curling Club
Margarita C/A = Margarita Canada/America Coctail</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Smarahlid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Haraldur Ingólfsson</dc:creator>
  <cp:keywords/>
  <dc:description/>
  <cp:lastModifiedBy>Haraldur Ingólfsson</cp:lastModifiedBy>
  <cp:lastPrinted>2009-05-02T13:01:30Z</cp:lastPrinted>
  <dcterms:created xsi:type="dcterms:W3CDTF">2005-04-22T13:46:33Z</dcterms:created>
  <dcterms:modified xsi:type="dcterms:W3CDTF">2009-05-02T17:57:46Z</dcterms:modified>
  <cp:category/>
  <cp:version/>
  <cp:contentType/>
  <cp:contentStatus/>
</cp:coreProperties>
</file>