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65" activeTab="1"/>
  </bookViews>
  <sheets>
    <sheet name="Leikjadagkrá og skor" sheetId="1" r:id="rId1"/>
    <sheet name="Skor í öllum leikjum" sheetId="2" r:id="rId2"/>
    <sheet name="Skot að miðju" sheetId="3" r:id="rId3"/>
    <sheet name="Liðin" sheetId="4" r:id="rId4"/>
    <sheet name="Reglur" sheetId="5" r:id="rId5"/>
  </sheets>
  <definedNames/>
  <calcPr fullCalcOnLoad="1"/>
</workbook>
</file>

<file path=xl/sharedStrings.xml><?xml version="1.0" encoding="utf-8"?>
<sst xmlns="http://schemas.openxmlformats.org/spreadsheetml/2006/main" count="220" uniqueCount="111">
  <si>
    <t>Braut 2</t>
  </si>
  <si>
    <t>stig</t>
  </si>
  <si>
    <t>Andst.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</si>
  <si>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</si>
  <si>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</si>
  <si>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</si>
  <si>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</si>
  <si>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</si>
  <si>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</si>
  <si>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</si>
  <si>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</si>
  <si>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</si>
  <si>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A</t>
  </si>
  <si>
    <t>B</t>
  </si>
  <si>
    <t>C</t>
  </si>
  <si>
    <t>D</t>
  </si>
  <si>
    <t>E</t>
  </si>
  <si>
    <t>F</t>
  </si>
  <si>
    <t>G</t>
  </si>
  <si>
    <t>H</t>
  </si>
  <si>
    <t>skor</t>
  </si>
  <si>
    <t>skot</t>
  </si>
  <si>
    <t>Braut/Dagur</t>
  </si>
  <si>
    <t>A1 - B1</t>
  </si>
  <si>
    <t>A2 - B2</t>
  </si>
  <si>
    <t>A3 - B3</t>
  </si>
  <si>
    <t>A4 - B4</t>
  </si>
  <si>
    <t>A-riðill</t>
  </si>
  <si>
    <t>B-riðill</t>
  </si>
  <si>
    <t>A-D</t>
  </si>
  <si>
    <t>B-C</t>
  </si>
  <si>
    <t>E-H</t>
  </si>
  <si>
    <t>F-G</t>
  </si>
  <si>
    <t>E-F</t>
  </si>
  <si>
    <t>H-G</t>
  </si>
  <si>
    <t>A-B</t>
  </si>
  <si>
    <t>D-C</t>
  </si>
  <si>
    <t>C-A</t>
  </si>
  <si>
    <t>B-D</t>
  </si>
  <si>
    <t>G-E</t>
  </si>
  <si>
    <t>F-H</t>
  </si>
  <si>
    <t xml:space="preserve">Marjomótið </t>
  </si>
  <si>
    <t>Marjomótið</t>
  </si>
  <si>
    <t>Leikur um 1.-2. sætið</t>
  </si>
  <si>
    <t>Leikur um 3.-4. sætið</t>
  </si>
  <si>
    <t>Leikur um 5.-6. sætið</t>
  </si>
  <si>
    <t>Leikur um 7.-8. sætið</t>
  </si>
  <si>
    <t>Röð</t>
  </si>
  <si>
    <t>Innb.</t>
  </si>
  <si>
    <t>Miðvikudagur 9. apríl</t>
  </si>
  <si>
    <t>Mánudagur 14. apríl</t>
  </si>
  <si>
    <t>Miðvikudagur 16. apríl</t>
  </si>
  <si>
    <t>Mánudagur 21. apríl</t>
  </si>
  <si>
    <t>Miðvikud. 9. apríl</t>
  </si>
  <si>
    <t>Mánud. 14. apríl</t>
  </si>
  <si>
    <t>Miðvikud. 16. apríl</t>
  </si>
  <si>
    <t>Mánud. 21. apríl</t>
  </si>
  <si>
    <t>Tvenndarkeppni - Mixed Doubles</t>
  </si>
  <si>
    <t>9.-21. apríl 2008</t>
  </si>
  <si>
    <t>ÓKEI</t>
  </si>
  <si>
    <t>ACE</t>
  </si>
  <si>
    <t>H2</t>
  </si>
  <si>
    <t>SJÓN</t>
  </si>
  <si>
    <t>VÍKINGAR</t>
  </si>
  <si>
    <t>VORBOÐARNIR</t>
  </si>
  <si>
    <t>DOUBLE TROUBLE</t>
  </si>
  <si>
    <t>VORBOÐAR</t>
  </si>
  <si>
    <t>Ólafur Hreinsson</t>
  </si>
  <si>
    <t>Kristján Þorkelsson</t>
  </si>
  <si>
    <t>Eiríkur Bóasson</t>
  </si>
  <si>
    <t>Árni Grétar Árnason</t>
  </si>
  <si>
    <t>Sigurður Aðils</t>
  </si>
  <si>
    <t>Haraldur Ingólfsson</t>
  </si>
  <si>
    <t>Jóhanna María Elena Matthíasdóttir - Hannella</t>
  </si>
  <si>
    <t>Svanfríður Sigurðardóttir</t>
  </si>
  <si>
    <t>Jón Grétar Rögnvaldsson</t>
  </si>
  <si>
    <t>Gísli Kristinsson</t>
  </si>
  <si>
    <t>Kristján Bjarnason</t>
  </si>
  <si>
    <t>Rúnar Steingrímsson</t>
  </si>
  <si>
    <t>Gunnar H. Jóhannesson</t>
  </si>
  <si>
    <t>Pálmi Þorsteinsson</t>
  </si>
  <si>
    <t>Ásgrímur Ágústsson</t>
  </si>
  <si>
    <t>Elísabet Inga Ásgrímsd.</t>
  </si>
  <si>
    <t>Sveinn H. Steingrímsson</t>
  </si>
  <si>
    <t>Davíð Valsson</t>
  </si>
  <si>
    <t>Hallgrímur Valsson</t>
  </si>
  <si>
    <t>Jón Einar Jóhannesson</t>
  </si>
  <si>
    <t>Leikmaður</t>
  </si>
  <si>
    <t>Fjarlægð</t>
  </si>
  <si>
    <t>Hannella Matthíasd.</t>
  </si>
  <si>
    <t>Lið: ACE</t>
  </si>
  <si>
    <t>Lið: ÓKEI</t>
  </si>
  <si>
    <t>Lið: SJÓN</t>
  </si>
  <si>
    <t>Lið: Double Trouble</t>
  </si>
  <si>
    <t>Elísabet Inga Ásgrímsdóttir</t>
  </si>
  <si>
    <t>Lið: Vorboðarnir</t>
  </si>
  <si>
    <t>Lið: Víkingar</t>
  </si>
  <si>
    <t>Lið:  H2</t>
  </si>
  <si>
    <t>A - ÓKEI</t>
  </si>
  <si>
    <t>B - ACE</t>
  </si>
  <si>
    <t>C - H2</t>
  </si>
  <si>
    <t>D - SJÓN</t>
  </si>
  <si>
    <t>E - VÍKINGAR</t>
  </si>
  <si>
    <t>F - VORBOÐARNIR</t>
  </si>
  <si>
    <t>G - DOUBLE TROUBLE</t>
  </si>
  <si>
    <t>Árni Arason</t>
  </si>
  <si>
    <t>leikur gefinn vegna forfalla leikmanna</t>
  </si>
  <si>
    <t>H - Bræður</t>
  </si>
  <si>
    <t>BRÆÐUR</t>
  </si>
  <si>
    <t>Lið: BRÆÐUR</t>
  </si>
  <si>
    <t>X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</si>
</sst>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3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8"/>
      <name val="Arial"/>
      <family val="0"/>
    </font>
    <font>
      <sz val="9.5"/>
      <color indexed="10"/>
      <name val="Arial"/>
      <family val="0"/>
    </font>
    <font>
      <u val="single"/>
      <sz val="9.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vertical="center"/>
    </xf>
    <xf numFmtId="0" fontId="6" fillId="0" borderId="0" xfId="58">
      <alignment/>
      <protection/>
    </xf>
    <xf numFmtId="16" fontId="0" fillId="0" borderId="0" xfId="0" applyNumberFormat="1" applyAlignment="1">
      <alignment/>
    </xf>
    <xf numFmtId="0" fontId="13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58" applyFill="1">
      <alignment/>
      <protection/>
    </xf>
    <xf numFmtId="0" fontId="10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8" fillId="36" borderId="14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 vertical="center"/>
    </xf>
    <xf numFmtId="49" fontId="2" fillId="34" borderId="18" xfId="0" applyNumberFormat="1" applyFont="1" applyFill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5" fontId="7" fillId="33" borderId="10" xfId="0" applyNumberFormat="1" applyFont="1" applyFill="1" applyBorder="1" applyAlignment="1">
      <alignment horizontal="left" vertical="center"/>
    </xf>
    <xf numFmtId="0" fontId="0" fillId="33" borderId="20" xfId="0" applyFill="1" applyBorder="1" applyAlignment="1">
      <alignment vertical="center"/>
    </xf>
    <xf numFmtId="0" fontId="7" fillId="33" borderId="10" xfId="58" applyFont="1" applyFill="1" applyBorder="1" applyAlignment="1">
      <alignment horizontal="center" vertical="center"/>
      <protection/>
    </xf>
    <xf numFmtId="0" fontId="6" fillId="33" borderId="18" xfId="58" applyFill="1" applyBorder="1">
      <alignment/>
      <protection/>
    </xf>
    <xf numFmtId="0" fontId="6" fillId="33" borderId="0" xfId="58" applyFill="1" applyBorder="1" applyAlignment="1">
      <alignment horizontal="center" vertical="center"/>
      <protection/>
    </xf>
    <xf numFmtId="0" fontId="6" fillId="37" borderId="21" xfId="58" applyFill="1" applyBorder="1" applyAlignment="1">
      <alignment horizontal="center" vertical="center"/>
      <protection/>
    </xf>
    <xf numFmtId="0" fontId="6" fillId="33" borderId="11" xfId="58" applyFill="1" applyBorder="1" applyAlignment="1">
      <alignment horizontal="center" vertical="center"/>
      <protection/>
    </xf>
    <xf numFmtId="0" fontId="8" fillId="33" borderId="12" xfId="58" applyFont="1" applyFill="1" applyBorder="1" applyAlignment="1">
      <alignment horizont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33" borderId="11" xfId="58" applyFont="1" applyFill="1" applyBorder="1" applyAlignment="1">
      <alignment horizontal="center" vertical="center"/>
      <protection/>
    </xf>
    <xf numFmtId="0" fontId="6" fillId="33" borderId="12" xfId="58" applyFont="1" applyFill="1" applyBorder="1" applyAlignment="1">
      <alignment horizontal="center" vertical="center"/>
      <protection/>
    </xf>
    <xf numFmtId="0" fontId="8" fillId="33" borderId="0" xfId="58" applyFont="1" applyFill="1" applyBorder="1" applyAlignment="1">
      <alignment horizontal="center" vertical="center"/>
      <protection/>
    </xf>
    <xf numFmtId="0" fontId="6" fillId="33" borderId="0" xfId="58" applyFont="1" applyFill="1" applyBorder="1" applyAlignment="1">
      <alignment horizontal="center" vertical="center"/>
      <protection/>
    </xf>
    <xf numFmtId="0" fontId="6" fillId="33" borderId="12" xfId="58" applyFont="1" applyFill="1" applyBorder="1">
      <alignment/>
      <protection/>
    </xf>
    <xf numFmtId="0" fontId="6" fillId="33" borderId="0" xfId="58" applyFill="1" applyBorder="1">
      <alignment/>
      <protection/>
    </xf>
    <xf numFmtId="0" fontId="6" fillId="33" borderId="0" xfId="58" applyFont="1" applyFill="1" applyBorder="1">
      <alignment/>
      <protection/>
    </xf>
    <xf numFmtId="0" fontId="8" fillId="33" borderId="0" xfId="58" applyFont="1" applyFill="1" applyBorder="1" applyAlignment="1">
      <alignment horizontal="left" vertical="center" indent="1"/>
      <protection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37" borderId="22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1" fillId="36" borderId="14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7" fillId="33" borderId="0" xfId="58" applyFont="1" applyFill="1" applyBorder="1" applyAlignment="1">
      <alignment horizontal="center" vertical="center"/>
      <protection/>
    </xf>
    <xf numFmtId="0" fontId="16" fillId="37" borderId="26" xfId="58" applyFont="1" applyFill="1" applyBorder="1" applyAlignment="1">
      <alignment horizontal="center" vertical="center"/>
      <protection/>
    </xf>
    <xf numFmtId="0" fontId="16" fillId="37" borderId="21" xfId="58" applyFont="1" applyFill="1" applyBorder="1" applyAlignment="1">
      <alignment horizontal="center" vertical="center"/>
      <protection/>
    </xf>
    <xf numFmtId="0" fontId="16" fillId="33" borderId="0" xfId="58" applyFont="1" applyFill="1" applyBorder="1" applyAlignment="1">
      <alignment horizontal="center" vertical="center"/>
      <protection/>
    </xf>
    <xf numFmtId="0" fontId="6" fillId="33" borderId="12" xfId="58" applyFont="1" applyFill="1" applyBorder="1" applyAlignment="1">
      <alignment horizontal="center" vertical="center" textRotation="90"/>
      <protection/>
    </xf>
    <xf numFmtId="0" fontId="11" fillId="36" borderId="27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vertical="center"/>
    </xf>
    <xf numFmtId="49" fontId="2" fillId="34" borderId="20" xfId="0" applyNumberFormat="1" applyFont="1" applyFill="1" applyBorder="1" applyAlignment="1">
      <alignment vertical="center"/>
    </xf>
    <xf numFmtId="49" fontId="2" fillId="34" borderId="12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left" vertical="center" indent="1"/>
    </xf>
    <xf numFmtId="0" fontId="9" fillId="36" borderId="29" xfId="0" applyFont="1" applyFill="1" applyBorder="1" applyAlignment="1">
      <alignment horizontal="left" vertical="center" indent="1"/>
    </xf>
    <xf numFmtId="0" fontId="9" fillId="36" borderId="30" xfId="0" applyFont="1" applyFill="1" applyBorder="1" applyAlignment="1">
      <alignment horizontal="left" vertical="center" indent="1"/>
    </xf>
    <xf numFmtId="0" fontId="9" fillId="37" borderId="26" xfId="58" applyFont="1" applyFill="1" applyBorder="1" applyAlignment="1">
      <alignment horizontal="center" vertical="center"/>
      <protection/>
    </xf>
    <xf numFmtId="0" fontId="9" fillId="37" borderId="21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center" vertical="center"/>
      <protection/>
    </xf>
    <xf numFmtId="0" fontId="9" fillId="0" borderId="21" xfId="58" applyFont="1" applyFill="1" applyBorder="1" applyAlignment="1">
      <alignment horizontal="center" vertical="center"/>
      <protection/>
    </xf>
    <xf numFmtId="49" fontId="2" fillId="34" borderId="18" xfId="0" applyNumberFormat="1" applyFont="1" applyFill="1" applyBorder="1" applyAlignment="1">
      <alignment horizontal="center" vertical="center"/>
    </xf>
    <xf numFmtId="0" fontId="8" fillId="36" borderId="29" xfId="0" applyFont="1" applyFill="1" applyBorder="1" applyAlignment="1">
      <alignment horizontal="center"/>
    </xf>
    <xf numFmtId="0" fontId="2" fillId="37" borderId="26" xfId="58" applyFont="1" applyFill="1" applyBorder="1" applyAlignment="1">
      <alignment horizontal="center" vertical="center"/>
      <protection/>
    </xf>
    <xf numFmtId="0" fontId="2" fillId="37" borderId="21" xfId="58" applyFont="1" applyFill="1" applyBorder="1" applyAlignment="1">
      <alignment horizontal="center" vertical="center"/>
      <protection/>
    </xf>
    <xf numFmtId="0" fontId="2" fillId="33" borderId="0" xfId="58" applyFont="1" applyFill="1" applyBorder="1" applyAlignment="1">
      <alignment horizontal="center" vertical="center"/>
      <protection/>
    </xf>
    <xf numFmtId="0" fontId="9" fillId="33" borderId="0" xfId="58" applyFont="1" applyFill="1" applyBorder="1" applyAlignment="1">
      <alignment horizontal="center" vertical="center"/>
      <protection/>
    </xf>
    <xf numFmtId="0" fontId="16" fillId="37" borderId="31" xfId="0" applyFont="1" applyFill="1" applyBorder="1" applyAlignment="1">
      <alignment horizontal="left" indent="1"/>
    </xf>
    <xf numFmtId="0" fontId="16" fillId="33" borderId="0" xfId="0" applyFont="1" applyFill="1" applyBorder="1" applyAlignment="1">
      <alignment/>
    </xf>
    <xf numFmtId="0" fontId="16" fillId="37" borderId="31" xfId="0" applyFont="1" applyFill="1" applyBorder="1" applyAlignment="1">
      <alignment horizontal="left" wrapText="1" indent="1"/>
    </xf>
    <xf numFmtId="0" fontId="16" fillId="37" borderId="32" xfId="0" applyFont="1" applyFill="1" applyBorder="1" applyAlignment="1">
      <alignment horizontal="left" indent="1"/>
    </xf>
    <xf numFmtId="0" fontId="9" fillId="0" borderId="0" xfId="0" applyFont="1" applyAlignment="1">
      <alignment horizontal="center" vertical="center"/>
    </xf>
    <xf numFmtId="0" fontId="8" fillId="35" borderId="18" xfId="0" applyFont="1" applyFill="1" applyBorder="1" applyAlignment="1">
      <alignment horizontal="center"/>
    </xf>
    <xf numFmtId="16" fontId="8" fillId="34" borderId="24" xfId="0" applyNumberFormat="1" applyFont="1" applyFill="1" applyBorder="1" applyAlignment="1">
      <alignment horizontal="center" vertical="center" textRotation="90"/>
    </xf>
    <xf numFmtId="16" fontId="8" fillId="34" borderId="21" xfId="0" applyNumberFormat="1" applyFont="1" applyFill="1" applyBorder="1" applyAlignment="1">
      <alignment horizontal="center" vertical="center" textRotation="90"/>
    </xf>
    <xf numFmtId="16" fontId="2" fillId="34" borderId="24" xfId="0" applyNumberFormat="1" applyFont="1" applyFill="1" applyBorder="1" applyAlignment="1">
      <alignment horizontal="center" vertical="center" textRotation="90"/>
    </xf>
    <xf numFmtId="16" fontId="2" fillId="34" borderId="21" xfId="0" applyNumberFormat="1" applyFont="1" applyFill="1" applyBorder="1" applyAlignment="1">
      <alignment horizontal="center" vertical="center" textRotation="90"/>
    </xf>
    <xf numFmtId="16" fontId="2" fillId="34" borderId="30" xfId="0" applyNumberFormat="1" applyFont="1" applyFill="1" applyBorder="1" applyAlignment="1">
      <alignment horizontal="center" vertical="center" textRotation="90"/>
    </xf>
    <xf numFmtId="0" fontId="2" fillId="37" borderId="21" xfId="58" applyFont="1" applyFill="1" applyBorder="1" applyAlignment="1">
      <alignment horizontal="center" vertical="center" wrapText="1"/>
      <protection/>
    </xf>
    <xf numFmtId="0" fontId="16" fillId="38" borderId="26" xfId="58" applyFont="1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ill="1">
      <alignment/>
      <protection/>
    </xf>
    <xf numFmtId="2" fontId="8" fillId="0" borderId="0" xfId="57" applyNumberFormat="1" applyFont="1" applyBorder="1" applyAlignment="1">
      <alignment horizontal="right" vertical="center" indent="1"/>
      <protection/>
    </xf>
    <xf numFmtId="0" fontId="6" fillId="0" borderId="0" xfId="57" applyFont="1">
      <alignment/>
      <protection/>
    </xf>
    <xf numFmtId="0" fontId="17" fillId="0" borderId="0" xfId="57" applyFont="1">
      <alignment/>
      <protection/>
    </xf>
    <xf numFmtId="0" fontId="6" fillId="0" borderId="14" xfId="57" applyFont="1" applyBorder="1" applyAlignment="1">
      <alignment horizontal="left" vertical="center" indent="1"/>
      <protection/>
    </xf>
    <xf numFmtId="0" fontId="6" fillId="0" borderId="29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vertical="center"/>
      <protection/>
    </xf>
    <xf numFmtId="0" fontId="6" fillId="0" borderId="24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2" fontId="6" fillId="0" borderId="0" xfId="57" applyNumberFormat="1" applyFont="1">
      <alignment/>
      <protection/>
    </xf>
    <xf numFmtId="2" fontId="6" fillId="0" borderId="0" xfId="57" applyNumberFormat="1" applyFont="1" applyBorder="1" applyAlignment="1">
      <alignment vertical="center"/>
      <protection/>
    </xf>
    <xf numFmtId="2" fontId="6" fillId="0" borderId="29" xfId="57" applyNumberFormat="1" applyFont="1" applyBorder="1" applyAlignment="1">
      <alignment horizontal="right" vertical="center" indent="1"/>
      <protection/>
    </xf>
    <xf numFmtId="2" fontId="6" fillId="0" borderId="30" xfId="57" applyNumberFormat="1" applyFont="1" applyBorder="1" applyAlignment="1">
      <alignment horizontal="right" vertical="center" indent="1"/>
      <protection/>
    </xf>
    <xf numFmtId="0" fontId="9" fillId="35" borderId="12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 vertical="center"/>
    </xf>
    <xf numFmtId="49" fontId="9" fillId="34" borderId="18" xfId="0" applyNumberFormat="1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2" fontId="6" fillId="36" borderId="26" xfId="0" applyNumberFormat="1" applyFont="1" applyFill="1" applyBorder="1" applyAlignment="1">
      <alignment horizontal="center"/>
    </xf>
    <xf numFmtId="2" fontId="6" fillId="36" borderId="23" xfId="0" applyNumberFormat="1" applyFont="1" applyFill="1" applyBorder="1" applyAlignment="1">
      <alignment horizontal="center"/>
    </xf>
    <xf numFmtId="2" fontId="6" fillId="36" borderId="21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37" borderId="28" xfId="58" applyFont="1" applyFill="1" applyBorder="1" applyAlignment="1">
      <alignment horizontal="center" vertical="center"/>
      <protection/>
    </xf>
    <xf numFmtId="0" fontId="9" fillId="37" borderId="30" xfId="58" applyFont="1" applyFill="1" applyBorder="1" applyAlignment="1">
      <alignment horizontal="center" vertical="center"/>
      <protection/>
    </xf>
    <xf numFmtId="0" fontId="8" fillId="33" borderId="26" xfId="58" applyFont="1" applyFill="1" applyBorder="1" applyAlignment="1">
      <alignment horizontal="center" vertical="center"/>
      <protection/>
    </xf>
    <xf numFmtId="0" fontId="2" fillId="37" borderId="26" xfId="58" applyFont="1" applyFill="1" applyBorder="1" applyAlignment="1">
      <alignment horizontal="center" vertical="center" wrapText="1"/>
      <protection/>
    </xf>
    <xf numFmtId="0" fontId="8" fillId="33" borderId="21" xfId="58" applyFont="1" applyFill="1" applyBorder="1" applyAlignment="1">
      <alignment horizontal="center" vertical="center"/>
      <protection/>
    </xf>
    <xf numFmtId="0" fontId="17" fillId="33" borderId="12" xfId="58" applyFont="1" applyFill="1" applyBorder="1" applyAlignment="1">
      <alignment horizontal="center" vertical="center" textRotation="90"/>
      <protection/>
    </xf>
    <xf numFmtId="3" fontId="18" fillId="36" borderId="28" xfId="0" applyNumberFormat="1" applyFont="1" applyFill="1" applyBorder="1" applyAlignment="1">
      <alignment horizontal="center" vertical="center"/>
    </xf>
    <xf numFmtId="3" fontId="18" fillId="36" borderId="29" xfId="0" applyNumberFormat="1" applyFont="1" applyFill="1" applyBorder="1" applyAlignment="1">
      <alignment horizontal="center" vertical="center"/>
    </xf>
    <xf numFmtId="3" fontId="18" fillId="36" borderId="30" xfId="0" applyNumberFormat="1" applyFont="1" applyFill="1" applyBorder="1" applyAlignment="1">
      <alignment horizontal="center" vertical="center"/>
    </xf>
    <xf numFmtId="16" fontId="8" fillId="36" borderId="33" xfId="0" applyNumberFormat="1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16" fontId="9" fillId="36" borderId="35" xfId="0" applyNumberFormat="1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36" borderId="40" xfId="0" applyFont="1" applyFill="1" applyBorder="1" applyAlignment="1">
      <alignment horizontal="center"/>
    </xf>
    <xf numFmtId="0" fontId="9" fillId="36" borderId="25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16" fontId="8" fillId="34" borderId="41" xfId="0" applyNumberFormat="1" applyFont="1" applyFill="1" applyBorder="1" applyAlignment="1">
      <alignment horizontal="center" vertical="center" textRotation="90"/>
    </xf>
    <xf numFmtId="16" fontId="8" fillId="34" borderId="42" xfId="0" applyNumberFormat="1" applyFont="1" applyFill="1" applyBorder="1" applyAlignment="1">
      <alignment horizontal="center" vertical="center" textRotation="90"/>
    </xf>
    <xf numFmtId="16" fontId="8" fillId="33" borderId="19" xfId="0" applyNumberFormat="1" applyFont="1" applyFill="1" applyBorder="1" applyAlignment="1">
      <alignment horizontal="center" vertical="center"/>
    </xf>
    <xf numFmtId="16" fontId="8" fillId="33" borderId="10" xfId="0" applyNumberFormat="1" applyFont="1" applyFill="1" applyBorder="1" applyAlignment="1">
      <alignment horizontal="center" vertical="center"/>
    </xf>
    <xf numFmtId="16" fontId="8" fillId="33" borderId="20" xfId="0" applyNumberFormat="1" applyFont="1" applyFill="1" applyBorder="1" applyAlignment="1">
      <alignment horizontal="center" vertical="center"/>
    </xf>
    <xf numFmtId="0" fontId="9" fillId="36" borderId="33" xfId="0" applyFont="1" applyFill="1" applyBorder="1" applyAlignment="1">
      <alignment horizontal="center"/>
    </xf>
    <xf numFmtId="0" fontId="9" fillId="36" borderId="34" xfId="0" applyFont="1" applyFill="1" applyBorder="1" applyAlignment="1">
      <alignment horizontal="center"/>
    </xf>
    <xf numFmtId="0" fontId="8" fillId="36" borderId="33" xfId="0" applyFont="1" applyFill="1" applyBorder="1" applyAlignment="1">
      <alignment horizontal="center" vertical="center"/>
    </xf>
    <xf numFmtId="0" fontId="9" fillId="36" borderId="43" xfId="0" applyFont="1" applyFill="1" applyBorder="1" applyAlignment="1">
      <alignment horizontal="center"/>
    </xf>
    <xf numFmtId="16" fontId="9" fillId="36" borderId="35" xfId="0" applyNumberFormat="1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49" fontId="2" fillId="34" borderId="44" xfId="0" applyNumberFormat="1" applyFont="1" applyFill="1" applyBorder="1" applyAlignment="1">
      <alignment horizontal="center" vertical="center"/>
    </xf>
    <xf numFmtId="49" fontId="2" fillId="34" borderId="45" xfId="0" applyNumberFormat="1" applyFont="1" applyFill="1" applyBorder="1" applyAlignment="1">
      <alignment horizontal="center" vertical="center"/>
    </xf>
    <xf numFmtId="49" fontId="2" fillId="34" borderId="46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9" fillId="36" borderId="35" xfId="0" applyFont="1" applyFill="1" applyBorder="1" applyAlignment="1">
      <alignment horizontal="center" vertical="center"/>
    </xf>
    <xf numFmtId="16" fontId="8" fillId="33" borderId="27" xfId="0" applyNumberFormat="1" applyFont="1" applyFill="1" applyBorder="1" applyAlignment="1">
      <alignment horizontal="center" vertical="center"/>
    </xf>
    <xf numFmtId="16" fontId="8" fillId="33" borderId="26" xfId="0" applyNumberFormat="1" applyFont="1" applyFill="1" applyBorder="1" applyAlignment="1">
      <alignment horizontal="center" vertical="center"/>
    </xf>
    <xf numFmtId="16" fontId="8" fillId="33" borderId="28" xfId="0" applyNumberFormat="1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horizontal="center"/>
    </xf>
    <xf numFmtId="0" fontId="7" fillId="33" borderId="11" xfId="58" applyFont="1" applyFill="1" applyBorder="1" applyAlignment="1">
      <alignment horizontal="center" vertical="center"/>
      <protection/>
    </xf>
    <xf numFmtId="49" fontId="2" fillId="34" borderId="27" xfId="58" applyNumberFormat="1" applyFont="1" applyFill="1" applyBorder="1" applyAlignment="1">
      <alignment horizontal="center" vertical="center" textRotation="90"/>
      <protection/>
    </xf>
    <xf numFmtId="49" fontId="2" fillId="34" borderId="24" xfId="58" applyNumberFormat="1" applyFont="1" applyFill="1" applyBorder="1" applyAlignment="1">
      <alignment horizontal="center" vertical="center" textRotation="90"/>
      <protection/>
    </xf>
    <xf numFmtId="0" fontId="2" fillId="34" borderId="27" xfId="58" applyFont="1" applyFill="1" applyBorder="1" applyAlignment="1">
      <alignment horizontal="center" vertical="center" textRotation="90"/>
      <protection/>
    </xf>
    <xf numFmtId="0" fontId="2" fillId="34" borderId="24" xfId="58" applyFont="1" applyFill="1" applyBorder="1" applyAlignment="1">
      <alignment horizontal="center" vertical="center" textRotation="90"/>
      <protection/>
    </xf>
    <xf numFmtId="0" fontId="16" fillId="37" borderId="41" xfId="58" applyFont="1" applyFill="1" applyBorder="1" applyAlignment="1">
      <alignment horizontal="center" vertical="center" wrapText="1"/>
      <protection/>
    </xf>
    <xf numFmtId="0" fontId="16" fillId="37" borderId="15" xfId="58" applyFont="1" applyFill="1" applyBorder="1" applyAlignment="1">
      <alignment horizontal="center" vertical="center" wrapText="1"/>
      <protection/>
    </xf>
    <xf numFmtId="0" fontId="16" fillId="37" borderId="47" xfId="58" applyFont="1" applyFill="1" applyBorder="1" applyAlignment="1">
      <alignment horizontal="center" vertical="center" wrapText="1"/>
      <protection/>
    </xf>
    <xf numFmtId="0" fontId="16" fillId="37" borderId="48" xfId="58" applyFont="1" applyFill="1" applyBorder="1" applyAlignment="1">
      <alignment horizontal="center" vertical="center" wrapText="1"/>
      <protection/>
    </xf>
    <xf numFmtId="0" fontId="16" fillId="37" borderId="45" xfId="58" applyFont="1" applyFill="1" applyBorder="1" applyAlignment="1">
      <alignment horizontal="center" vertical="center" wrapText="1"/>
      <protection/>
    </xf>
    <xf numFmtId="0" fontId="16" fillId="37" borderId="49" xfId="58" applyFont="1" applyFill="1" applyBorder="1" applyAlignment="1">
      <alignment horizontal="center" vertical="center" wrapText="1"/>
      <protection/>
    </xf>
    <xf numFmtId="0" fontId="7" fillId="37" borderId="49" xfId="58" applyFont="1" applyFill="1" applyBorder="1" applyAlignment="1">
      <alignment horizontal="center" vertical="center"/>
      <protection/>
    </xf>
    <xf numFmtId="0" fontId="7" fillId="37" borderId="26" xfId="58" applyFont="1" applyFill="1" applyBorder="1" applyAlignment="1">
      <alignment horizontal="center" vertical="center"/>
      <protection/>
    </xf>
    <xf numFmtId="0" fontId="7" fillId="37" borderId="48" xfId="58" applyFont="1" applyFill="1" applyBorder="1" applyAlignment="1">
      <alignment horizontal="center" vertical="center"/>
      <protection/>
    </xf>
    <xf numFmtId="0" fontId="6" fillId="37" borderId="36" xfId="58" applyFill="1" applyBorder="1" applyAlignment="1">
      <alignment horizontal="center" vertical="center"/>
      <protection/>
    </xf>
    <xf numFmtId="0" fontId="6" fillId="37" borderId="47" xfId="58" applyFill="1" applyBorder="1" applyAlignment="1">
      <alignment horizontal="center" vertical="center"/>
      <protection/>
    </xf>
    <xf numFmtId="0" fontId="7" fillId="0" borderId="49" xfId="58" applyFont="1" applyFill="1" applyBorder="1" applyAlignment="1">
      <alignment horizontal="center" vertical="center"/>
      <protection/>
    </xf>
    <xf numFmtId="0" fontId="7" fillId="0" borderId="26" xfId="58" applyFont="1" applyFill="1" applyBorder="1" applyAlignment="1">
      <alignment horizontal="center" vertical="center"/>
      <protection/>
    </xf>
    <xf numFmtId="0" fontId="7" fillId="0" borderId="48" xfId="58" applyFont="1" applyFill="1" applyBorder="1" applyAlignment="1">
      <alignment horizontal="center" vertical="center"/>
      <protection/>
    </xf>
    <xf numFmtId="0" fontId="8" fillId="34" borderId="19" xfId="58" applyFont="1" applyFill="1" applyBorder="1" applyAlignment="1">
      <alignment horizontal="center" vertical="center" textRotation="90" wrapText="1"/>
      <protection/>
    </xf>
    <xf numFmtId="0" fontId="8" fillId="34" borderId="12" xfId="58" applyFont="1" applyFill="1" applyBorder="1" applyAlignment="1">
      <alignment horizontal="center" vertical="center" textRotation="90" wrapText="1"/>
      <protection/>
    </xf>
    <xf numFmtId="0" fontId="8" fillId="34" borderId="16" xfId="58" applyFont="1" applyFill="1" applyBorder="1" applyAlignment="1">
      <alignment horizontal="center" vertical="center" textRotation="90" wrapText="1"/>
      <protection/>
    </xf>
    <xf numFmtId="0" fontId="6" fillId="37" borderId="35" xfId="58" applyFill="1" applyBorder="1" applyAlignment="1">
      <alignment horizontal="center" vertical="center" textRotation="90"/>
      <protection/>
    </xf>
    <xf numFmtId="0" fontId="6" fillId="37" borderId="41" xfId="58" applyFill="1" applyBorder="1" applyAlignment="1">
      <alignment horizontal="center" vertical="center" textRotation="90"/>
      <protection/>
    </xf>
    <xf numFmtId="0" fontId="6" fillId="37" borderId="23" xfId="58" applyFill="1" applyBorder="1" applyAlignment="1">
      <alignment horizontal="center" vertical="center"/>
      <protection/>
    </xf>
    <xf numFmtId="0" fontId="2" fillId="34" borderId="50" xfId="58" applyFont="1" applyFill="1" applyBorder="1" applyAlignment="1">
      <alignment horizontal="center" vertical="center" textRotation="90"/>
      <protection/>
    </xf>
    <xf numFmtId="0" fontId="2" fillId="34" borderId="51" xfId="58" applyFont="1" applyFill="1" applyBorder="1" applyAlignment="1">
      <alignment horizontal="center" vertical="center" textRotation="90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7" fillId="0" borderId="27" xfId="57" applyFont="1" applyBorder="1" applyAlignment="1">
      <alignment horizontal="left" vertical="center"/>
      <protection/>
    </xf>
    <xf numFmtId="0" fontId="7" fillId="0" borderId="28" xfId="57" applyFont="1" applyBorder="1" applyAlignment="1">
      <alignment horizontal="left" vertical="center"/>
      <protection/>
    </xf>
    <xf numFmtId="0" fontId="0" fillId="33" borderId="0" xfId="0" applyFill="1" applyBorder="1" applyAlignment="1">
      <alignment horizontal="center"/>
    </xf>
    <xf numFmtId="0" fontId="15" fillId="0" borderId="0" xfId="0" applyFont="1" applyAlignment="1">
      <alignment horizontal="center" vertical="center" textRotation="90"/>
    </xf>
    <xf numFmtId="0" fontId="16" fillId="37" borderId="52" xfId="0" applyFont="1" applyFill="1" applyBorder="1" applyAlignment="1">
      <alignment horizontal="center" vertical="center" wrapText="1"/>
    </xf>
    <xf numFmtId="0" fontId="16" fillId="37" borderId="5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38100</xdr:rowOff>
    </xdr:from>
    <xdr:to>
      <xdr:col>7</xdr:col>
      <xdr:colOff>1485900</xdr:colOff>
      <xdr:row>20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714375"/>
          <a:ext cx="6181725" cy="856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Reglur Alþjóða krullusambandsins, WCF.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Lið í tvenndarkeppni samanstendur af tveimur leikmönnum (einni konu og einum karli).
Undantekning: Krulludeild SA leyfir að leikmenn séu báðir af sama kyni.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Skor er eins og í venjulegum krulluleik. 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Hver leikur er átta umferðir. Ef skor er jafnt að þeim loknum skal leika aukaumferð(ir) þar til sigurvegari fæst.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Hvort lið fær 48 mínútna leiktíma fyrir átta umferða leik. Ef leika þarf aukaumferðir fær hvort lið sex mínútuna leiktíma fyrir hverja umferð. 
</a:t>
          </a:r>
          <a:r>
            <a:rPr lang="en-US" cap="none" sz="95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Undantekning: Krulludeild SA notast ekki við tímatöku en beinir þeim tilmælum til krullufólks að hafa tímamörkin í huga og taka ekki óeðlilega langan tíma í vangaveltur.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Hvort lið sendir fimm steina í hverri umferð. Sá leikmaður sem sendir fyrsta stein síns liðs skal einnig senda síðasta stein síns liðs í þeirri umferð. Hinn leikmaður liðsins sendir annan, þriðja og fjórða stein síns liðs. Leyfilegt er að breyta á milli umferða hvor leikmaðurinn sendir fyrsta stein.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Ekki má skjóta steinum úr leik, steinar inni í hring meðtaldir, fyrr en með fjórða steini sem sendur er í leiknum. Brjóti lið þessa reglu skal fjarlægja skotsteininn úr leik. Steinar sem færst hafa úr stað eru settir aftur á sinn stað af leikmönnum hins liðsins.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Við upphaf hverrar umferðar skal annað liðið tilkynna dómara um val á staðsetningum kyrrstæðra steina sem komið er fyrir á punktum A og B áður en umferð hefst (sjá skýringarmynd): 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A. 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Steinn á miðri miðlínunni mitt á milli „hog-línu“ og hrings.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B. 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Steinn á aftari helmingi miðjupunktsins á miðri miðlínunni og nemur við T-línuna.
</a:t>
          </a:r>
          <a:r>
            <a:rPr lang="en-US" cap="none" sz="95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Undantekning: Krulludeild SA notast ekki við dómara og því skulu leikmenn sjálfir koma steinunum fyrir samkvæmt reglunum.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Ákvörðunarréttur um staðsetningu kyrrstæðu steinanna:
Ef ekki hefur annað verið ákveðið fyrirfram skulu liðin varpa hlutkesti um hvort þeirra fær ákvörðunarréttinn í fyrstu umferð.
Eftir hverja umferð fær það lið sem tapaði umferðinni ákvörðunarréttinn í næstu umferð.
Ef umferð er stigalaus fær liðið sem ekki lék síðasta steininum ákvörðunarréttinni í næstu umferð. 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Liðið sem á steininn sem staðsettur er framan við hringinn skal senda fyrsta stein þeirrar umferðar og liðið sem á steininn sem staðsettur er inni í hringnum sendir annan stein.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Fyrir upphaf hvers leiks í keppnum á vegum WCF skal hvort lið fá fimm mínútna upphitunartíma á þeirri braut sem liðin leika á. Það lið sem á síðasta stein í fyrstu umferð hitar upp fyrst. 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 túlkun/skýringum WCF á reglum fyrir tvenndar keppni kemur eftirfarandi einnig fram:
</a:t>
          </a:r>
          <a:r>
            <a:rPr lang="en-US" cap="none" sz="95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Sópun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Annar leikmaður sendir stein og hinn verður að vera staðsettur innan „hog-línu“ á hinum enda brautarinnar á meðan sending steins fer fram. Eftir að steini er sleppt mega báðir leikmenn sópa. Þetta á við um öll skot, einnig skot að miðju (DSC).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Skot að miðju: Hvor leikmaður sendir einn stein að miðju hrings til að ákveða svokallaða DSC-fjarlægð vegna röðunar liða sem eru jöfn að stigum og jöfn í innbyrðis viðureignum.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Til frekari upplýsingar: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 vef Alþjóða krullusambandsins (WCF) eru reglur krulluíþróttarinnar (reglur fyrir tvenndarkeppni á bls. 36): </a:t>
          </a:r>
          <a:r>
            <a:rPr lang="en-US" cap="none" sz="95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http://www.worldcurling.org/images/PDF/worldcurling-rulesofplay.pdf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 vef Alþjóða krullusambandsins eru reglur fyrir tvenndarkeppni ásamt skýringum frá 11. október 2007: </a:t>
          </a:r>
          <a:r>
            <a:rPr lang="en-US" cap="none" sz="95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http://www.worldcurling.org/images/PDF/wcfweb_mixeddubrules.pdf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9</xdr:col>
      <xdr:colOff>47625</xdr:colOff>
      <xdr:row>0</xdr:row>
      <xdr:rowOff>638175</xdr:rowOff>
    </xdr:from>
    <xdr:to>
      <xdr:col>18</xdr:col>
      <xdr:colOff>571500</xdr:colOff>
      <xdr:row>21</xdr:row>
      <xdr:rowOff>142875</xdr:rowOff>
    </xdr:to>
    <xdr:pic>
      <xdr:nvPicPr>
        <xdr:cNvPr id="2" name="Picture 2" descr="2103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8175"/>
          <a:ext cx="6010275" cy="882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zoomScale="73" zoomScaleNormal="73" zoomScalePageLayoutView="0" workbookViewId="0" topLeftCell="A1">
      <selection activeCell="A17" sqref="A17:B17"/>
    </sheetView>
  </sheetViews>
  <sheetFormatPr defaultColWidth="9.140625" defaultRowHeight="12"/>
  <cols>
    <col min="1" max="1" width="3.28125" style="0" customWidth="1"/>
    <col min="2" max="2" width="26.8515625" style="0" customWidth="1"/>
    <col min="3" max="14" width="7.28125" style="0" customWidth="1"/>
    <col min="18" max="18" width="10.28125" style="0" customWidth="1"/>
  </cols>
  <sheetData>
    <row r="1" spans="1:18" ht="34.5" customHeight="1">
      <c r="A1" s="8"/>
      <c r="B1" s="8" t="s">
        <v>41</v>
      </c>
      <c r="C1" s="8"/>
      <c r="D1" s="8"/>
      <c r="E1" s="8"/>
      <c r="F1" s="8"/>
      <c r="G1" s="8"/>
      <c r="H1" s="8"/>
      <c r="I1" s="78" t="s">
        <v>58</v>
      </c>
      <c r="J1" s="78"/>
      <c r="K1" s="8"/>
      <c r="L1" s="8"/>
      <c r="M1" s="8"/>
      <c r="N1" s="8"/>
      <c r="O1" s="10"/>
      <c r="P1" s="10"/>
      <c r="Q1" s="10"/>
      <c r="R1" s="10"/>
    </row>
    <row r="2" spans="1:18" s="1" customFormat="1" ht="6.75" customHeight="1">
      <c r="A2" s="186"/>
      <c r="B2" s="187"/>
      <c r="C2" s="182"/>
      <c r="D2" s="183"/>
      <c r="E2" s="183"/>
      <c r="F2" s="184"/>
      <c r="G2" s="182"/>
      <c r="H2" s="183"/>
      <c r="I2" s="183"/>
      <c r="J2" s="184"/>
      <c r="K2" s="182"/>
      <c r="L2" s="183"/>
      <c r="M2" s="183"/>
      <c r="N2" s="184"/>
      <c r="O2" s="74"/>
      <c r="P2" s="75"/>
      <c r="Q2" s="75"/>
      <c r="R2" s="76"/>
    </row>
    <row r="3" spans="1:18" ht="18" customHeight="1">
      <c r="A3" s="171" t="s">
        <v>22</v>
      </c>
      <c r="B3" s="152"/>
      <c r="C3" s="150" t="s">
        <v>49</v>
      </c>
      <c r="D3" s="151"/>
      <c r="E3" s="151"/>
      <c r="F3" s="152"/>
      <c r="G3" s="150" t="s">
        <v>50</v>
      </c>
      <c r="H3" s="151"/>
      <c r="I3" s="151"/>
      <c r="J3" s="152"/>
      <c r="K3" s="150" t="s">
        <v>51</v>
      </c>
      <c r="L3" s="151"/>
      <c r="M3" s="151"/>
      <c r="N3" s="152"/>
      <c r="O3" s="150" t="s">
        <v>52</v>
      </c>
      <c r="P3" s="151"/>
      <c r="Q3" s="151"/>
      <c r="R3" s="152"/>
    </row>
    <row r="4" spans="1:18" s="1" customFormat="1" ht="6.75" customHeight="1">
      <c r="A4" s="185"/>
      <c r="B4" s="181"/>
      <c r="C4" s="11"/>
      <c r="D4" s="12"/>
      <c r="E4" s="12"/>
      <c r="F4" s="94"/>
      <c r="G4" s="11"/>
      <c r="H4" s="12"/>
      <c r="I4" s="12"/>
      <c r="J4" s="94"/>
      <c r="K4" s="11"/>
      <c r="L4" s="12"/>
      <c r="M4" s="12"/>
      <c r="N4" s="94"/>
      <c r="O4" s="77"/>
      <c r="P4" s="23"/>
      <c r="Q4" s="23"/>
      <c r="R4" s="24"/>
    </row>
    <row r="5" spans="1:18" ht="17.25" customHeight="1">
      <c r="A5" s="169">
        <v>1</v>
      </c>
      <c r="B5" s="170"/>
      <c r="C5" s="15"/>
      <c r="D5" s="153"/>
      <c r="E5" s="154"/>
      <c r="F5" s="95"/>
      <c r="G5" s="15"/>
      <c r="H5" s="153"/>
      <c r="I5" s="154"/>
      <c r="J5" s="95"/>
      <c r="K5" s="15"/>
      <c r="L5" s="153"/>
      <c r="M5" s="154"/>
      <c r="N5" s="95"/>
      <c r="O5" s="15"/>
      <c r="P5" s="153"/>
      <c r="Q5" s="154"/>
      <c r="R5" s="95"/>
    </row>
    <row r="6" spans="1:18" s="1" customFormat="1" ht="6.75" customHeight="1">
      <c r="A6" s="162"/>
      <c r="B6" s="163"/>
      <c r="C6" s="16"/>
      <c r="D6" s="13"/>
      <c r="E6" s="14"/>
      <c r="F6" s="105"/>
      <c r="G6" s="16"/>
      <c r="H6" s="13"/>
      <c r="I6" s="14"/>
      <c r="J6" s="105"/>
      <c r="K6" s="16"/>
      <c r="L6" s="13"/>
      <c r="M6" s="14"/>
      <c r="N6" s="105"/>
      <c r="O6" s="77"/>
      <c r="P6" s="23"/>
      <c r="Q6" s="23"/>
      <c r="R6" s="24"/>
    </row>
    <row r="7" spans="1:18" ht="23.25" customHeight="1">
      <c r="A7" s="169">
        <v>2</v>
      </c>
      <c r="B7" s="170"/>
      <c r="C7" s="85">
        <v>10</v>
      </c>
      <c r="D7" s="188" t="s">
        <v>29</v>
      </c>
      <c r="E7" s="174"/>
      <c r="F7" s="129">
        <v>9</v>
      </c>
      <c r="G7" s="85">
        <v>8</v>
      </c>
      <c r="H7" s="188" t="s">
        <v>33</v>
      </c>
      <c r="I7" s="174"/>
      <c r="J7" s="129">
        <v>5</v>
      </c>
      <c r="K7" s="85">
        <v>7</v>
      </c>
      <c r="L7" s="188" t="s">
        <v>37</v>
      </c>
      <c r="M7" s="174"/>
      <c r="N7" s="129">
        <v>5</v>
      </c>
      <c r="O7" s="85">
        <v>8</v>
      </c>
      <c r="P7" s="173" t="s">
        <v>23</v>
      </c>
      <c r="Q7" s="174"/>
      <c r="R7" s="129">
        <v>3</v>
      </c>
    </row>
    <row r="8" spans="1:18" s="1" customFormat="1" ht="6.75" customHeight="1">
      <c r="A8" s="162"/>
      <c r="B8" s="163"/>
      <c r="C8" s="128"/>
      <c r="D8" s="63"/>
      <c r="E8" s="64"/>
      <c r="F8" s="130"/>
      <c r="G8" s="128"/>
      <c r="H8" s="63"/>
      <c r="I8" s="64"/>
      <c r="J8" s="130"/>
      <c r="K8" s="128"/>
      <c r="L8" s="63"/>
      <c r="M8" s="64"/>
      <c r="N8" s="130"/>
      <c r="O8" s="132"/>
      <c r="P8" s="12"/>
      <c r="Q8" s="12"/>
      <c r="R8" s="133"/>
    </row>
    <row r="9" spans="1:18" ht="23.25" customHeight="1">
      <c r="A9" s="169">
        <v>3</v>
      </c>
      <c r="B9" s="170"/>
      <c r="C9" s="85">
        <v>5</v>
      </c>
      <c r="D9" s="173" t="s">
        <v>30</v>
      </c>
      <c r="E9" s="174"/>
      <c r="F9" s="129">
        <v>6</v>
      </c>
      <c r="G9" s="85">
        <v>1</v>
      </c>
      <c r="H9" s="173" t="s">
        <v>34</v>
      </c>
      <c r="I9" s="174"/>
      <c r="J9" s="129">
        <v>0</v>
      </c>
      <c r="K9" s="85">
        <v>6</v>
      </c>
      <c r="L9" s="173" t="s">
        <v>38</v>
      </c>
      <c r="M9" s="174"/>
      <c r="N9" s="129">
        <v>7</v>
      </c>
      <c r="O9" s="85">
        <v>5</v>
      </c>
      <c r="P9" s="173" t="s">
        <v>24</v>
      </c>
      <c r="Q9" s="174"/>
      <c r="R9" s="129">
        <v>9</v>
      </c>
    </row>
    <row r="10" spans="1:18" s="1" customFormat="1" ht="6.75" customHeight="1">
      <c r="A10" s="162"/>
      <c r="B10" s="163"/>
      <c r="C10" s="128"/>
      <c r="D10" s="63"/>
      <c r="E10" s="65"/>
      <c r="F10" s="130"/>
      <c r="G10" s="128"/>
      <c r="H10" s="63"/>
      <c r="I10" s="65"/>
      <c r="J10" s="130"/>
      <c r="K10" s="128"/>
      <c r="L10" s="63"/>
      <c r="M10" s="65"/>
      <c r="N10" s="130"/>
      <c r="O10" s="132"/>
      <c r="P10" s="12"/>
      <c r="Q10" s="12"/>
      <c r="R10" s="133"/>
    </row>
    <row r="11" spans="1:18" ht="23.25" customHeight="1">
      <c r="A11" s="169">
        <v>4</v>
      </c>
      <c r="B11" s="170"/>
      <c r="C11" s="85">
        <v>14</v>
      </c>
      <c r="D11" s="173" t="s">
        <v>31</v>
      </c>
      <c r="E11" s="174"/>
      <c r="F11" s="129">
        <v>10</v>
      </c>
      <c r="G11" s="85">
        <v>12</v>
      </c>
      <c r="H11" s="173" t="s">
        <v>35</v>
      </c>
      <c r="I11" s="174"/>
      <c r="J11" s="129">
        <v>6</v>
      </c>
      <c r="K11" s="85">
        <v>0</v>
      </c>
      <c r="L11" s="173" t="s">
        <v>39</v>
      </c>
      <c r="M11" s="174"/>
      <c r="N11" s="129">
        <v>1</v>
      </c>
      <c r="O11" s="85">
        <v>8</v>
      </c>
      <c r="P11" s="173" t="s">
        <v>25</v>
      </c>
      <c r="Q11" s="174"/>
      <c r="R11" s="129">
        <v>6</v>
      </c>
    </row>
    <row r="12" spans="1:18" s="1" customFormat="1" ht="6.75" customHeight="1">
      <c r="A12" s="162"/>
      <c r="B12" s="163"/>
      <c r="C12" s="128"/>
      <c r="D12" s="63"/>
      <c r="E12" s="65"/>
      <c r="F12" s="130"/>
      <c r="G12" s="128"/>
      <c r="H12" s="63"/>
      <c r="I12" s="65"/>
      <c r="J12" s="130"/>
      <c r="K12" s="128"/>
      <c r="L12" s="63"/>
      <c r="M12" s="65"/>
      <c r="N12" s="130"/>
      <c r="O12" s="175"/>
      <c r="P12" s="176"/>
      <c r="Q12" s="176"/>
      <c r="R12" s="177"/>
    </row>
    <row r="13" spans="1:18" ht="23.25" customHeight="1">
      <c r="A13" s="169">
        <v>5</v>
      </c>
      <c r="B13" s="170"/>
      <c r="C13" s="85">
        <v>8</v>
      </c>
      <c r="D13" s="173" t="s">
        <v>32</v>
      </c>
      <c r="E13" s="174"/>
      <c r="F13" s="129">
        <v>6</v>
      </c>
      <c r="G13" s="85">
        <v>4</v>
      </c>
      <c r="H13" s="173" t="s">
        <v>36</v>
      </c>
      <c r="I13" s="174"/>
      <c r="J13" s="129">
        <v>10</v>
      </c>
      <c r="K13" s="85">
        <v>5</v>
      </c>
      <c r="L13" s="173" t="s">
        <v>40</v>
      </c>
      <c r="M13" s="174"/>
      <c r="N13" s="129">
        <v>11</v>
      </c>
      <c r="O13" s="85">
        <v>1</v>
      </c>
      <c r="P13" s="173" t="s">
        <v>26</v>
      </c>
      <c r="Q13" s="174"/>
      <c r="R13" s="129">
        <v>0</v>
      </c>
    </row>
    <row r="14" spans="1:18" s="1" customFormat="1" ht="6.75" customHeight="1">
      <c r="A14" s="162"/>
      <c r="B14" s="163"/>
      <c r="C14" s="16"/>
      <c r="D14" s="13"/>
      <c r="E14" s="14"/>
      <c r="F14" s="105"/>
      <c r="G14" s="16"/>
      <c r="H14" s="13"/>
      <c r="I14" s="14"/>
      <c r="J14" s="131"/>
      <c r="K14" s="16"/>
      <c r="L14" s="13"/>
      <c r="M14" s="14"/>
      <c r="N14" s="105"/>
      <c r="O14" s="77"/>
      <c r="P14" s="23"/>
      <c r="Q14" s="23"/>
      <c r="R14" s="24"/>
    </row>
    <row r="15" spans="1:18" ht="17.25" customHeight="1">
      <c r="A15" s="169">
        <v>6</v>
      </c>
      <c r="B15" s="170"/>
      <c r="C15" s="15"/>
      <c r="D15" s="192"/>
      <c r="E15" s="154"/>
      <c r="F15" s="95"/>
      <c r="G15" s="15"/>
      <c r="H15" s="192"/>
      <c r="I15" s="154"/>
      <c r="J15" s="95"/>
      <c r="K15" s="15"/>
      <c r="L15" s="192"/>
      <c r="M15" s="154"/>
      <c r="N15" s="95"/>
      <c r="O15" s="15"/>
      <c r="P15" s="153"/>
      <c r="Q15" s="154"/>
      <c r="R15" s="95"/>
    </row>
    <row r="16" spans="1:18" s="1" customFormat="1" ht="6.75" customHeight="1">
      <c r="A16" s="178"/>
      <c r="B16" s="179"/>
      <c r="C16" s="16"/>
      <c r="D16" s="17"/>
      <c r="E16" s="18"/>
      <c r="F16" s="105"/>
      <c r="G16" s="16"/>
      <c r="H16" s="17"/>
      <c r="I16" s="18"/>
      <c r="J16" s="105"/>
      <c r="K16" s="16"/>
      <c r="L16" s="17"/>
      <c r="M16" s="18"/>
      <c r="N16" s="105"/>
      <c r="O16" s="19"/>
      <c r="P16" s="20"/>
      <c r="Q16" s="20"/>
      <c r="R16" s="21"/>
    </row>
    <row r="17" spans="1:18" ht="16.5" customHeight="1">
      <c r="A17" s="180"/>
      <c r="B17" s="181"/>
      <c r="C17" s="166"/>
      <c r="D17" s="167"/>
      <c r="E17" s="167"/>
      <c r="F17" s="168"/>
      <c r="G17" s="166"/>
      <c r="H17" s="167"/>
      <c r="I17" s="167"/>
      <c r="J17" s="168"/>
      <c r="K17" s="166"/>
      <c r="L17" s="167"/>
      <c r="M17" s="167"/>
      <c r="N17" s="168"/>
      <c r="O17" s="189" t="s">
        <v>3</v>
      </c>
      <c r="P17" s="190"/>
      <c r="Q17" s="190"/>
      <c r="R17" s="191"/>
    </row>
    <row r="18" spans="1:18" ht="45" customHeight="1">
      <c r="A18" s="180"/>
      <c r="B18" s="181"/>
      <c r="C18" s="106" t="s">
        <v>2</v>
      </c>
      <c r="D18" s="107" t="s">
        <v>1</v>
      </c>
      <c r="E18" s="164" t="s">
        <v>20</v>
      </c>
      <c r="F18" s="165"/>
      <c r="G18" s="106" t="s">
        <v>2</v>
      </c>
      <c r="H18" s="107" t="s">
        <v>1</v>
      </c>
      <c r="I18" s="164" t="s">
        <v>20</v>
      </c>
      <c r="J18" s="165"/>
      <c r="K18" s="106" t="s">
        <v>2</v>
      </c>
      <c r="L18" s="107" t="s">
        <v>1</v>
      </c>
      <c r="M18" s="164" t="s">
        <v>20</v>
      </c>
      <c r="N18" s="165"/>
      <c r="O18" s="108" t="s">
        <v>4</v>
      </c>
      <c r="P18" s="109" t="s">
        <v>21</v>
      </c>
      <c r="Q18" s="109" t="s">
        <v>48</v>
      </c>
      <c r="R18" s="110" t="s">
        <v>47</v>
      </c>
    </row>
    <row r="19" spans="1:18" ht="23.25" customHeight="1">
      <c r="A19" s="158" t="s">
        <v>27</v>
      </c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1"/>
    </row>
    <row r="20" spans="1:19" ht="23.25" customHeight="1">
      <c r="A20" s="84" t="s">
        <v>12</v>
      </c>
      <c r="B20" s="87" t="s">
        <v>59</v>
      </c>
      <c r="C20" s="84" t="s">
        <v>15</v>
      </c>
      <c r="D20" s="134">
        <v>2</v>
      </c>
      <c r="E20" s="79">
        <v>10</v>
      </c>
      <c r="F20" s="80">
        <v>9</v>
      </c>
      <c r="G20" s="84" t="s">
        <v>13</v>
      </c>
      <c r="H20" s="134">
        <v>2</v>
      </c>
      <c r="I20" s="79">
        <v>12</v>
      </c>
      <c r="J20" s="80">
        <v>6</v>
      </c>
      <c r="K20" s="84" t="s">
        <v>14</v>
      </c>
      <c r="L20" s="134">
        <v>0</v>
      </c>
      <c r="M20" s="79">
        <v>5</v>
      </c>
      <c r="N20" s="80">
        <v>7</v>
      </c>
      <c r="O20" s="72">
        <f>SUM(L20,H20,D20)</f>
        <v>4</v>
      </c>
      <c r="P20" s="137">
        <f>'Skot að miðju'!H9</f>
        <v>311.41999999999996</v>
      </c>
      <c r="Q20" s="73"/>
      <c r="R20" s="147">
        <v>2</v>
      </c>
      <c r="S20" s="104">
        <v>4</v>
      </c>
    </row>
    <row r="21" spans="1:19" ht="23.25" customHeight="1">
      <c r="A21" s="85" t="s">
        <v>13</v>
      </c>
      <c r="B21" s="88" t="s">
        <v>60</v>
      </c>
      <c r="C21" s="85" t="s">
        <v>14</v>
      </c>
      <c r="D21" s="135">
        <v>0</v>
      </c>
      <c r="E21" s="66">
        <v>5</v>
      </c>
      <c r="F21" s="81">
        <v>6</v>
      </c>
      <c r="G21" s="85" t="s">
        <v>12</v>
      </c>
      <c r="H21" s="135">
        <v>0</v>
      </c>
      <c r="I21" s="66">
        <v>6</v>
      </c>
      <c r="J21" s="81">
        <v>12</v>
      </c>
      <c r="K21" s="85" t="s">
        <v>15</v>
      </c>
      <c r="L21" s="135">
        <v>0</v>
      </c>
      <c r="M21" s="66">
        <v>6</v>
      </c>
      <c r="N21" s="81">
        <v>7</v>
      </c>
      <c r="O21" s="60">
        <f>SUM(L21,H21,D21)</f>
        <v>0</v>
      </c>
      <c r="P21" s="138">
        <f>'Skot að miðju'!E9</f>
        <v>272.41999999999996</v>
      </c>
      <c r="Q21" s="52"/>
      <c r="R21" s="148">
        <v>4</v>
      </c>
      <c r="S21" s="104">
        <v>7</v>
      </c>
    </row>
    <row r="22" spans="1:19" ht="23.25" customHeight="1">
      <c r="A22" s="85" t="s">
        <v>14</v>
      </c>
      <c r="B22" s="88" t="s">
        <v>61</v>
      </c>
      <c r="C22" s="85" t="s">
        <v>13</v>
      </c>
      <c r="D22" s="135">
        <v>2</v>
      </c>
      <c r="E22" s="66">
        <v>6</v>
      </c>
      <c r="F22" s="81">
        <v>5</v>
      </c>
      <c r="G22" s="85" t="s">
        <v>15</v>
      </c>
      <c r="H22" s="135">
        <v>2</v>
      </c>
      <c r="I22" s="66">
        <v>10</v>
      </c>
      <c r="J22" s="81">
        <v>4</v>
      </c>
      <c r="K22" s="85" t="s">
        <v>12</v>
      </c>
      <c r="L22" s="135">
        <v>2</v>
      </c>
      <c r="M22" s="66">
        <v>7</v>
      </c>
      <c r="N22" s="81">
        <v>5</v>
      </c>
      <c r="O22" s="60">
        <f>SUM(L22,H22,D22)</f>
        <v>6</v>
      </c>
      <c r="P22" s="138">
        <f>'Skot að miðju'!B9</f>
        <v>185.42</v>
      </c>
      <c r="Q22" s="52"/>
      <c r="R22" s="148">
        <v>1</v>
      </c>
      <c r="S22" s="104">
        <v>1</v>
      </c>
    </row>
    <row r="23" spans="1:19" ht="23.25" customHeight="1">
      <c r="A23" s="86" t="s">
        <v>15</v>
      </c>
      <c r="B23" s="89" t="s">
        <v>62</v>
      </c>
      <c r="C23" s="86" t="s">
        <v>12</v>
      </c>
      <c r="D23" s="136">
        <v>0</v>
      </c>
      <c r="E23" s="82">
        <v>9</v>
      </c>
      <c r="F23" s="83">
        <v>10</v>
      </c>
      <c r="G23" s="86" t="s">
        <v>14</v>
      </c>
      <c r="H23" s="136">
        <v>0</v>
      </c>
      <c r="I23" s="82">
        <v>4</v>
      </c>
      <c r="J23" s="83">
        <v>10</v>
      </c>
      <c r="K23" s="86" t="s">
        <v>13</v>
      </c>
      <c r="L23" s="136">
        <v>2</v>
      </c>
      <c r="M23" s="82">
        <v>7</v>
      </c>
      <c r="N23" s="83">
        <v>6</v>
      </c>
      <c r="O23" s="61">
        <f>SUM(L23,H23,D23)</f>
        <v>2</v>
      </c>
      <c r="P23" s="139">
        <f>'Skot að miðju'!K9</f>
        <v>370.84</v>
      </c>
      <c r="Q23" s="62"/>
      <c r="R23" s="149">
        <v>3</v>
      </c>
      <c r="S23" s="104">
        <v>5</v>
      </c>
    </row>
    <row r="24" spans="1:19" ht="12.75" customHeight="1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7"/>
      <c r="S24" s="104"/>
    </row>
    <row r="25" spans="1:19" ht="23.25" customHeight="1">
      <c r="A25" s="158" t="s">
        <v>28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72"/>
      <c r="S25" s="104"/>
    </row>
    <row r="26" spans="1:19" ht="23.25" customHeight="1">
      <c r="A26" s="84" t="s">
        <v>16</v>
      </c>
      <c r="B26" s="87" t="s">
        <v>63</v>
      </c>
      <c r="C26" s="84" t="s">
        <v>19</v>
      </c>
      <c r="D26" s="134">
        <v>2</v>
      </c>
      <c r="E26" s="79">
        <v>14</v>
      </c>
      <c r="F26" s="80">
        <v>10</v>
      </c>
      <c r="G26" s="84" t="s">
        <v>17</v>
      </c>
      <c r="H26" s="134">
        <v>2</v>
      </c>
      <c r="I26" s="79">
        <v>8</v>
      </c>
      <c r="J26" s="80">
        <v>5</v>
      </c>
      <c r="K26" s="84" t="s">
        <v>18</v>
      </c>
      <c r="L26" s="134">
        <v>2</v>
      </c>
      <c r="M26" s="79"/>
      <c r="N26" s="80"/>
      <c r="O26" s="72">
        <f>SUM(L26,H26,D26)</f>
        <v>6</v>
      </c>
      <c r="P26" s="137">
        <f>'Skot að miðju'!K17</f>
        <v>370.84</v>
      </c>
      <c r="Q26" s="73"/>
      <c r="R26" s="147">
        <v>1</v>
      </c>
      <c r="S26" s="104">
        <v>2</v>
      </c>
    </row>
    <row r="27" spans="1:19" ht="23.25" customHeight="1">
      <c r="A27" s="85" t="s">
        <v>17</v>
      </c>
      <c r="B27" s="88" t="s">
        <v>64</v>
      </c>
      <c r="C27" s="85" t="s">
        <v>18</v>
      </c>
      <c r="D27" s="135">
        <v>2</v>
      </c>
      <c r="E27" s="66">
        <v>8</v>
      </c>
      <c r="F27" s="81">
        <v>6</v>
      </c>
      <c r="G27" s="85" t="s">
        <v>16</v>
      </c>
      <c r="H27" s="135">
        <v>0</v>
      </c>
      <c r="I27" s="66">
        <v>5</v>
      </c>
      <c r="J27" s="81">
        <v>8</v>
      </c>
      <c r="K27" s="85" t="s">
        <v>19</v>
      </c>
      <c r="L27" s="135">
        <v>0</v>
      </c>
      <c r="M27" s="66">
        <v>5</v>
      </c>
      <c r="N27" s="81">
        <v>11</v>
      </c>
      <c r="O27" s="60">
        <f>SUM(L27,H27,D27)</f>
        <v>2</v>
      </c>
      <c r="P27" s="138">
        <f>'Skot að miðju'!H17</f>
        <v>340.41999999999996</v>
      </c>
      <c r="Q27" s="52"/>
      <c r="R27" s="148">
        <v>3</v>
      </c>
      <c r="S27" s="104">
        <v>6</v>
      </c>
    </row>
    <row r="28" spans="1:19" ht="23.25" customHeight="1">
      <c r="A28" s="85" t="s">
        <v>18</v>
      </c>
      <c r="B28" s="88" t="s">
        <v>65</v>
      </c>
      <c r="C28" s="85" t="s">
        <v>17</v>
      </c>
      <c r="D28" s="135">
        <v>0</v>
      </c>
      <c r="E28" s="66">
        <v>6</v>
      </c>
      <c r="F28" s="81">
        <v>8</v>
      </c>
      <c r="G28" s="85" t="s">
        <v>19</v>
      </c>
      <c r="H28" s="135">
        <v>0</v>
      </c>
      <c r="I28" s="66"/>
      <c r="J28" s="81"/>
      <c r="K28" s="85" t="s">
        <v>16</v>
      </c>
      <c r="L28" s="135">
        <v>0</v>
      </c>
      <c r="M28" s="66"/>
      <c r="N28" s="81"/>
      <c r="O28" s="60">
        <f>SUM(L28,H28,D28)</f>
        <v>0</v>
      </c>
      <c r="P28" s="138">
        <f>'Skot að miðju'!E17</f>
        <v>258</v>
      </c>
      <c r="Q28" s="52"/>
      <c r="R28" s="148">
        <v>4</v>
      </c>
      <c r="S28" s="104">
        <v>8</v>
      </c>
    </row>
    <row r="29" spans="1:19" ht="23.25" customHeight="1">
      <c r="A29" s="86" t="s">
        <v>19</v>
      </c>
      <c r="B29" s="89" t="s">
        <v>108</v>
      </c>
      <c r="C29" s="86" t="s">
        <v>16</v>
      </c>
      <c r="D29" s="136">
        <v>0</v>
      </c>
      <c r="E29" s="82">
        <v>10</v>
      </c>
      <c r="F29" s="83">
        <v>14</v>
      </c>
      <c r="G29" s="86" t="s">
        <v>18</v>
      </c>
      <c r="H29" s="136">
        <v>2</v>
      </c>
      <c r="I29" s="82"/>
      <c r="J29" s="83"/>
      <c r="K29" s="86" t="s">
        <v>17</v>
      </c>
      <c r="L29" s="136">
        <v>2</v>
      </c>
      <c r="M29" s="82">
        <v>11</v>
      </c>
      <c r="N29" s="83">
        <v>5</v>
      </c>
      <c r="O29" s="61">
        <f>SUM(L29,H29,D29)</f>
        <v>4</v>
      </c>
      <c r="P29" s="139">
        <f>'Skot að miðju'!B17</f>
        <v>58</v>
      </c>
      <c r="Q29" s="62"/>
      <c r="R29" s="149">
        <v>2</v>
      </c>
      <c r="S29" s="104">
        <v>3</v>
      </c>
    </row>
    <row r="30" ht="15.75" customHeight="1"/>
    <row r="34" ht="12">
      <c r="B34" s="4"/>
    </row>
  </sheetData>
  <sheetProtection/>
  <mergeCells count="59">
    <mergeCell ref="A14:B14"/>
    <mergeCell ref="A13:B13"/>
    <mergeCell ref="P7:Q7"/>
    <mergeCell ref="P13:Q13"/>
    <mergeCell ref="A12:B12"/>
    <mergeCell ref="A9:B9"/>
    <mergeCell ref="L5:M5"/>
    <mergeCell ref="H15:I15"/>
    <mergeCell ref="L15:M15"/>
    <mergeCell ref="L9:M9"/>
    <mergeCell ref="L7:M7"/>
    <mergeCell ref="K17:N17"/>
    <mergeCell ref="C2:F2"/>
    <mergeCell ref="C3:F3"/>
    <mergeCell ref="A6:B6"/>
    <mergeCell ref="A7:B7"/>
    <mergeCell ref="O17:R17"/>
    <mergeCell ref="A17:B17"/>
    <mergeCell ref="C17:F17"/>
    <mergeCell ref="D13:E13"/>
    <mergeCell ref="D15:E15"/>
    <mergeCell ref="D5:E5"/>
    <mergeCell ref="A5:B5"/>
    <mergeCell ref="A8:B8"/>
    <mergeCell ref="D7:E7"/>
    <mergeCell ref="H9:I9"/>
    <mergeCell ref="H13:I13"/>
    <mergeCell ref="H7:I7"/>
    <mergeCell ref="H5:I5"/>
    <mergeCell ref="A18:B18"/>
    <mergeCell ref="K2:N2"/>
    <mergeCell ref="G3:J3"/>
    <mergeCell ref="K3:N3"/>
    <mergeCell ref="G2:J2"/>
    <mergeCell ref="D9:E9"/>
    <mergeCell ref="A4:B4"/>
    <mergeCell ref="L13:M13"/>
    <mergeCell ref="A2:B2"/>
    <mergeCell ref="A15:B15"/>
    <mergeCell ref="A25:R25"/>
    <mergeCell ref="P9:Q9"/>
    <mergeCell ref="P11:Q11"/>
    <mergeCell ref="O12:R12"/>
    <mergeCell ref="H11:I11"/>
    <mergeCell ref="L11:M11"/>
    <mergeCell ref="A16:B16"/>
    <mergeCell ref="M18:N18"/>
    <mergeCell ref="D11:E11"/>
    <mergeCell ref="P15:Q15"/>
    <mergeCell ref="O3:R3"/>
    <mergeCell ref="P5:Q5"/>
    <mergeCell ref="A24:R24"/>
    <mergeCell ref="A19:R19"/>
    <mergeCell ref="A10:B10"/>
    <mergeCell ref="E18:F18"/>
    <mergeCell ref="I18:J18"/>
    <mergeCell ref="G17:J17"/>
    <mergeCell ref="A11:B11"/>
    <mergeCell ref="A3:B3"/>
  </mergeCells>
  <printOptions/>
  <pageMargins left="0.2755905511811024" right="0.2755905511811024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"/>
  <sheetViews>
    <sheetView tabSelected="1" zoomScale="80" zoomScaleNormal="80" zoomScalePageLayoutView="0" workbookViewId="0" topLeftCell="A1">
      <selection activeCell="A2" sqref="A2:A4"/>
    </sheetView>
  </sheetViews>
  <sheetFormatPr defaultColWidth="9.140625" defaultRowHeight="12"/>
  <cols>
    <col min="1" max="1" width="3.8515625" style="3" customWidth="1"/>
    <col min="2" max="2" width="13.7109375" style="3" customWidth="1"/>
    <col min="3" max="10" width="2.421875" style="3" customWidth="1"/>
    <col min="11" max="11" width="4.00390625" style="3" customWidth="1"/>
    <col min="12" max="12" width="0.5625" style="3" customWidth="1"/>
    <col min="13" max="13" width="13.7109375" style="3" customWidth="1"/>
    <col min="14" max="21" width="2.421875" style="3" customWidth="1"/>
    <col min="22" max="22" width="4.00390625" style="3" customWidth="1"/>
    <col min="23" max="23" width="0.5625" style="3" customWidth="1"/>
    <col min="24" max="24" width="13.7109375" style="3" customWidth="1"/>
    <col min="25" max="32" width="2.421875" style="3" customWidth="1"/>
    <col min="33" max="33" width="4.00390625" style="3" customWidth="1"/>
    <col min="34" max="34" width="0.5625" style="3" customWidth="1"/>
    <col min="35" max="35" width="13.7109375" style="3" customWidth="1"/>
    <col min="36" max="43" width="2.421875" style="3" customWidth="1"/>
    <col min="44" max="44" width="4.00390625" style="3" customWidth="1"/>
    <col min="45" max="45" width="0.5625" style="3" customWidth="1"/>
    <col min="46" max="16384" width="9.140625" style="3" customWidth="1"/>
  </cols>
  <sheetData>
    <row r="1" spans="1:46" ht="34.5" customHeight="1">
      <c r="A1" s="25"/>
      <c r="B1" s="2" t="s">
        <v>42</v>
      </c>
      <c r="C1" s="26"/>
      <c r="D1" s="26"/>
      <c r="E1" s="26"/>
      <c r="F1" s="26"/>
      <c r="G1" s="26"/>
      <c r="H1" s="26"/>
      <c r="I1" s="26"/>
      <c r="J1" s="26"/>
      <c r="K1" s="26"/>
      <c r="L1" s="22"/>
      <c r="M1" s="22"/>
      <c r="N1" s="22"/>
      <c r="O1" s="26"/>
      <c r="P1" s="26"/>
      <c r="Q1" s="26"/>
      <c r="R1" s="26"/>
      <c r="S1" s="26"/>
      <c r="T1" s="26"/>
      <c r="U1" s="26"/>
      <c r="V1" s="27"/>
      <c r="W1" s="26"/>
      <c r="X1" s="9" t="s">
        <v>58</v>
      </c>
      <c r="Y1" s="9"/>
      <c r="Z1" s="26"/>
      <c r="AA1" s="26"/>
      <c r="AB1" s="26"/>
      <c r="AC1" s="26"/>
      <c r="AD1" s="26"/>
      <c r="AE1" s="28"/>
      <c r="AF1" s="26"/>
      <c r="AG1" s="26"/>
      <c r="AH1" s="26"/>
      <c r="AI1" s="9"/>
      <c r="AJ1" s="28"/>
      <c r="AK1" s="28"/>
      <c r="AL1" s="26"/>
      <c r="AM1" s="26"/>
      <c r="AN1" s="26"/>
      <c r="AO1" s="26"/>
      <c r="AP1" s="26"/>
      <c r="AQ1" s="26"/>
      <c r="AR1" s="26"/>
      <c r="AS1" s="29"/>
      <c r="AT1" s="6"/>
    </row>
    <row r="2" spans="1:46" ht="18" customHeight="1">
      <c r="A2" s="212" t="s">
        <v>8</v>
      </c>
      <c r="B2" s="209" t="s">
        <v>0</v>
      </c>
      <c r="C2" s="210"/>
      <c r="D2" s="210"/>
      <c r="E2" s="210"/>
      <c r="F2" s="210"/>
      <c r="G2" s="210"/>
      <c r="H2" s="210"/>
      <c r="I2" s="210"/>
      <c r="J2" s="210"/>
      <c r="K2" s="211"/>
      <c r="L2" s="30"/>
      <c r="M2" s="204" t="s">
        <v>9</v>
      </c>
      <c r="N2" s="205"/>
      <c r="O2" s="205"/>
      <c r="P2" s="205"/>
      <c r="Q2" s="205"/>
      <c r="R2" s="205"/>
      <c r="S2" s="205"/>
      <c r="T2" s="205"/>
      <c r="U2" s="205"/>
      <c r="V2" s="206"/>
      <c r="W2" s="30"/>
      <c r="X2" s="204" t="s">
        <v>10</v>
      </c>
      <c r="Y2" s="205"/>
      <c r="Z2" s="205"/>
      <c r="AA2" s="205"/>
      <c r="AB2" s="205"/>
      <c r="AC2" s="205"/>
      <c r="AD2" s="205"/>
      <c r="AE2" s="205"/>
      <c r="AF2" s="205"/>
      <c r="AG2" s="206"/>
      <c r="AH2" s="30"/>
      <c r="AI2" s="204" t="s">
        <v>11</v>
      </c>
      <c r="AJ2" s="205"/>
      <c r="AK2" s="205"/>
      <c r="AL2" s="205"/>
      <c r="AM2" s="205"/>
      <c r="AN2" s="205"/>
      <c r="AO2" s="205"/>
      <c r="AP2" s="205"/>
      <c r="AQ2" s="205"/>
      <c r="AR2" s="206"/>
      <c r="AS2" s="31"/>
      <c r="AT2" s="7"/>
    </row>
    <row r="3" spans="1:46" ht="17.25" customHeight="1">
      <c r="A3" s="213"/>
      <c r="B3" s="207" t="s">
        <v>5</v>
      </c>
      <c r="C3" s="217" t="s">
        <v>6</v>
      </c>
      <c r="D3" s="217"/>
      <c r="E3" s="217"/>
      <c r="F3" s="217"/>
      <c r="G3" s="217"/>
      <c r="H3" s="217"/>
      <c r="I3" s="217"/>
      <c r="J3" s="217"/>
      <c r="K3" s="215" t="s">
        <v>7</v>
      </c>
      <c r="L3" s="32"/>
      <c r="M3" s="207" t="s">
        <v>5</v>
      </c>
      <c r="N3" s="217" t="s">
        <v>6</v>
      </c>
      <c r="O3" s="217"/>
      <c r="P3" s="217"/>
      <c r="Q3" s="217"/>
      <c r="R3" s="217"/>
      <c r="S3" s="217"/>
      <c r="T3" s="217"/>
      <c r="U3" s="217"/>
      <c r="V3" s="215" t="s">
        <v>7</v>
      </c>
      <c r="W3" s="32"/>
      <c r="X3" s="207" t="s">
        <v>5</v>
      </c>
      <c r="Y3" s="217" t="s">
        <v>6</v>
      </c>
      <c r="Z3" s="217"/>
      <c r="AA3" s="217"/>
      <c r="AB3" s="217"/>
      <c r="AC3" s="217"/>
      <c r="AD3" s="217"/>
      <c r="AE3" s="217"/>
      <c r="AF3" s="217"/>
      <c r="AG3" s="215" t="s">
        <v>7</v>
      </c>
      <c r="AH3" s="32"/>
      <c r="AI3" s="207" t="s">
        <v>5</v>
      </c>
      <c r="AJ3" s="217" t="s">
        <v>6</v>
      </c>
      <c r="AK3" s="217"/>
      <c r="AL3" s="217"/>
      <c r="AM3" s="217"/>
      <c r="AN3" s="217"/>
      <c r="AO3" s="217"/>
      <c r="AP3" s="217"/>
      <c r="AQ3" s="217"/>
      <c r="AR3" s="215" t="s">
        <v>7</v>
      </c>
      <c r="AS3" s="31"/>
      <c r="AT3" s="7"/>
    </row>
    <row r="4" spans="1:46" ht="16.5" customHeight="1">
      <c r="A4" s="214"/>
      <c r="B4" s="208"/>
      <c r="C4" s="33">
        <v>1</v>
      </c>
      <c r="D4" s="33">
        <v>2</v>
      </c>
      <c r="E4" s="33">
        <v>3</v>
      </c>
      <c r="F4" s="33">
        <v>4</v>
      </c>
      <c r="G4" s="33">
        <v>5</v>
      </c>
      <c r="H4" s="33">
        <v>6</v>
      </c>
      <c r="I4" s="33">
        <v>7</v>
      </c>
      <c r="J4" s="33">
        <v>8</v>
      </c>
      <c r="K4" s="216"/>
      <c r="L4" s="34"/>
      <c r="M4" s="208"/>
      <c r="N4" s="33">
        <v>1</v>
      </c>
      <c r="O4" s="33">
        <v>2</v>
      </c>
      <c r="P4" s="33">
        <v>3</v>
      </c>
      <c r="Q4" s="33">
        <v>4</v>
      </c>
      <c r="R4" s="33">
        <v>5</v>
      </c>
      <c r="S4" s="33">
        <v>6</v>
      </c>
      <c r="T4" s="33">
        <v>7</v>
      </c>
      <c r="U4" s="33">
        <v>8</v>
      </c>
      <c r="V4" s="216"/>
      <c r="W4" s="34"/>
      <c r="X4" s="208"/>
      <c r="Y4" s="33">
        <v>1</v>
      </c>
      <c r="Z4" s="33">
        <v>2</v>
      </c>
      <c r="AA4" s="33">
        <v>3</v>
      </c>
      <c r="AB4" s="33">
        <v>4</v>
      </c>
      <c r="AC4" s="33">
        <v>5</v>
      </c>
      <c r="AD4" s="33">
        <v>6</v>
      </c>
      <c r="AE4" s="33">
        <v>7</v>
      </c>
      <c r="AF4" s="33">
        <v>8</v>
      </c>
      <c r="AG4" s="216"/>
      <c r="AH4" s="34"/>
      <c r="AI4" s="208"/>
      <c r="AJ4" s="33">
        <v>1</v>
      </c>
      <c r="AK4" s="33">
        <v>2</v>
      </c>
      <c r="AL4" s="33">
        <v>3</v>
      </c>
      <c r="AM4" s="33">
        <v>4</v>
      </c>
      <c r="AN4" s="33">
        <v>5</v>
      </c>
      <c r="AO4" s="33">
        <v>6</v>
      </c>
      <c r="AP4" s="33">
        <v>7</v>
      </c>
      <c r="AQ4" s="33">
        <v>8</v>
      </c>
      <c r="AR4" s="216"/>
      <c r="AS4" s="31"/>
      <c r="AT4" s="7"/>
    </row>
    <row r="5" spans="1:46" ht="3.75" customHeight="1">
      <c r="A5" s="3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1"/>
      <c r="AT5" s="7"/>
    </row>
    <row r="6" spans="1:46" ht="51.75" customHeight="1">
      <c r="A6" s="194" t="s">
        <v>53</v>
      </c>
      <c r="B6" s="96" t="s">
        <v>59</v>
      </c>
      <c r="C6" s="68">
        <v>1</v>
      </c>
      <c r="D6" s="68"/>
      <c r="E6" s="68">
        <v>1</v>
      </c>
      <c r="F6" s="68"/>
      <c r="G6" s="68">
        <v>4</v>
      </c>
      <c r="H6" s="68"/>
      <c r="I6" s="68">
        <v>4</v>
      </c>
      <c r="J6" s="68"/>
      <c r="K6" s="90">
        <f>SUM(C6:J6)</f>
        <v>10</v>
      </c>
      <c r="L6" s="143"/>
      <c r="M6" s="96" t="s">
        <v>60</v>
      </c>
      <c r="N6" s="68">
        <v>1</v>
      </c>
      <c r="O6" s="68"/>
      <c r="P6" s="68">
        <v>2</v>
      </c>
      <c r="Q6" s="68"/>
      <c r="R6" s="68">
        <v>1</v>
      </c>
      <c r="S6" s="68"/>
      <c r="T6" s="68">
        <v>1</v>
      </c>
      <c r="U6" s="68"/>
      <c r="V6" s="90">
        <f>SUM(N6:U6)</f>
        <v>5</v>
      </c>
      <c r="W6" s="143"/>
      <c r="X6" s="96" t="s">
        <v>63</v>
      </c>
      <c r="Y6" s="68">
        <v>2</v>
      </c>
      <c r="Z6" s="68"/>
      <c r="AA6" s="68">
        <v>4</v>
      </c>
      <c r="AB6" s="68"/>
      <c r="AC6" s="68">
        <v>4</v>
      </c>
      <c r="AD6" s="68"/>
      <c r="AE6" s="68">
        <v>4</v>
      </c>
      <c r="AF6" s="68"/>
      <c r="AG6" s="90">
        <f>SUM(Y6:AF6)</f>
        <v>14</v>
      </c>
      <c r="AH6" s="143"/>
      <c r="AI6" s="96" t="s">
        <v>66</v>
      </c>
      <c r="AJ6" s="68">
        <v>1</v>
      </c>
      <c r="AK6" s="68">
        <v>3</v>
      </c>
      <c r="AL6" s="68"/>
      <c r="AM6" s="68">
        <v>1</v>
      </c>
      <c r="AN6" s="68"/>
      <c r="AO6" s="68">
        <v>1</v>
      </c>
      <c r="AP6" s="68"/>
      <c r="AQ6" s="112">
        <v>2</v>
      </c>
      <c r="AR6" s="141">
        <f>SUM(AJ6:AQ6)</f>
        <v>8</v>
      </c>
      <c r="AS6" s="31"/>
      <c r="AT6" s="7"/>
    </row>
    <row r="7" spans="1:46" ht="51.75" customHeight="1">
      <c r="A7" s="195"/>
      <c r="B7" s="97" t="s">
        <v>62</v>
      </c>
      <c r="C7" s="69"/>
      <c r="D7" s="69">
        <v>5</v>
      </c>
      <c r="E7" s="69"/>
      <c r="F7" s="69">
        <v>2</v>
      </c>
      <c r="G7" s="69"/>
      <c r="H7" s="69">
        <v>1</v>
      </c>
      <c r="I7" s="69"/>
      <c r="J7" s="69">
        <v>1</v>
      </c>
      <c r="K7" s="91">
        <f>SUM(C7:J7)</f>
        <v>9</v>
      </c>
      <c r="L7" s="145"/>
      <c r="M7" s="97" t="s">
        <v>61</v>
      </c>
      <c r="N7" s="69"/>
      <c r="O7" s="69">
        <v>1</v>
      </c>
      <c r="P7" s="69"/>
      <c r="Q7" s="69">
        <v>1</v>
      </c>
      <c r="R7" s="69"/>
      <c r="S7" s="69">
        <v>3</v>
      </c>
      <c r="T7" s="69"/>
      <c r="U7" s="69">
        <v>1</v>
      </c>
      <c r="V7" s="91">
        <f>SUM(N7:U7)</f>
        <v>6</v>
      </c>
      <c r="W7" s="145"/>
      <c r="X7" s="111" t="s">
        <v>108</v>
      </c>
      <c r="Y7" s="69"/>
      <c r="Z7" s="69">
        <v>3</v>
      </c>
      <c r="AA7" s="69"/>
      <c r="AB7" s="69">
        <v>4</v>
      </c>
      <c r="AC7" s="69"/>
      <c r="AD7" s="69">
        <v>1</v>
      </c>
      <c r="AE7" s="69"/>
      <c r="AF7" s="69">
        <v>2</v>
      </c>
      <c r="AG7" s="91">
        <f>SUM(Y7:AF7)</f>
        <v>10</v>
      </c>
      <c r="AH7" s="145"/>
      <c r="AI7" s="111" t="s">
        <v>65</v>
      </c>
      <c r="AJ7" s="69"/>
      <c r="AK7" s="69"/>
      <c r="AL7" s="69">
        <v>2</v>
      </c>
      <c r="AM7" s="69"/>
      <c r="AN7" s="69">
        <v>2</v>
      </c>
      <c r="AO7" s="69"/>
      <c r="AP7" s="69">
        <v>1</v>
      </c>
      <c r="AQ7" s="69">
        <v>1</v>
      </c>
      <c r="AR7" s="142">
        <f>SUM(AJ7:AQ7)</f>
        <v>6</v>
      </c>
      <c r="AS7" s="31"/>
      <c r="AT7" s="7"/>
    </row>
    <row r="8" spans="1:46" ht="3.75" customHeight="1">
      <c r="A8" s="71"/>
      <c r="B8" s="67"/>
      <c r="C8" s="70"/>
      <c r="D8" s="70"/>
      <c r="E8" s="70"/>
      <c r="F8" s="70"/>
      <c r="G8" s="70"/>
      <c r="H8" s="70"/>
      <c r="I8" s="70"/>
      <c r="J8" s="70"/>
      <c r="K8" s="99"/>
      <c r="L8" s="39"/>
      <c r="M8" s="67"/>
      <c r="N8" s="70"/>
      <c r="O8" s="70"/>
      <c r="P8" s="70"/>
      <c r="Q8" s="70"/>
      <c r="R8" s="70"/>
      <c r="S8" s="70"/>
      <c r="T8" s="70"/>
      <c r="U8" s="70"/>
      <c r="V8" s="99"/>
      <c r="W8" s="39"/>
      <c r="X8" s="67"/>
      <c r="Y8" s="70"/>
      <c r="Z8" s="70"/>
      <c r="AA8" s="70"/>
      <c r="AB8" s="70"/>
      <c r="AC8" s="70"/>
      <c r="AD8" s="70"/>
      <c r="AE8" s="70"/>
      <c r="AF8" s="70"/>
      <c r="AG8" s="99"/>
      <c r="AH8" s="39"/>
      <c r="AI8" s="67"/>
      <c r="AJ8" s="70"/>
      <c r="AK8" s="70"/>
      <c r="AL8" s="70"/>
      <c r="AM8" s="70"/>
      <c r="AN8" s="70"/>
      <c r="AO8" s="70"/>
      <c r="AP8" s="70"/>
      <c r="AQ8" s="70"/>
      <c r="AR8" s="99"/>
      <c r="AS8" s="31"/>
      <c r="AT8" s="7"/>
    </row>
    <row r="9" spans="1:46" ht="51.75" customHeight="1">
      <c r="A9" s="196" t="s">
        <v>54</v>
      </c>
      <c r="B9" s="96" t="s">
        <v>63</v>
      </c>
      <c r="C9" s="68">
        <v>4</v>
      </c>
      <c r="D9" s="68">
        <v>1</v>
      </c>
      <c r="E9" s="68"/>
      <c r="F9" s="68">
        <v>1</v>
      </c>
      <c r="G9" s="68"/>
      <c r="H9" s="68">
        <v>1</v>
      </c>
      <c r="I9" s="68">
        <v>1</v>
      </c>
      <c r="J9" s="68"/>
      <c r="K9" s="90">
        <f>SUM(C9:J9)</f>
        <v>8</v>
      </c>
      <c r="L9" s="143"/>
      <c r="M9" s="144" t="s">
        <v>108</v>
      </c>
      <c r="N9" s="68"/>
      <c r="O9" s="68"/>
      <c r="P9" s="68"/>
      <c r="Q9" s="68"/>
      <c r="R9" s="68"/>
      <c r="S9" s="68"/>
      <c r="T9" s="68"/>
      <c r="U9" s="68"/>
      <c r="V9" s="90">
        <v>1</v>
      </c>
      <c r="W9" s="143"/>
      <c r="X9" s="96" t="s">
        <v>59</v>
      </c>
      <c r="Y9" s="68">
        <v>1</v>
      </c>
      <c r="Z9" s="68"/>
      <c r="AA9" s="68">
        <v>3</v>
      </c>
      <c r="AB9" s="68">
        <v>4</v>
      </c>
      <c r="AC9" s="68"/>
      <c r="AD9" s="68"/>
      <c r="AE9" s="68">
        <v>3</v>
      </c>
      <c r="AF9" s="68">
        <v>1</v>
      </c>
      <c r="AG9" s="90">
        <f>SUM(Y9:AF9)</f>
        <v>12</v>
      </c>
      <c r="AH9" s="143"/>
      <c r="AI9" s="96" t="s">
        <v>62</v>
      </c>
      <c r="AJ9" s="68"/>
      <c r="AK9" s="68">
        <v>1</v>
      </c>
      <c r="AL9" s="68">
        <v>1</v>
      </c>
      <c r="AM9" s="68"/>
      <c r="AN9" s="68"/>
      <c r="AO9" s="68">
        <v>1</v>
      </c>
      <c r="AP9" s="68">
        <v>1</v>
      </c>
      <c r="AQ9" s="68"/>
      <c r="AR9" s="141">
        <f>SUM(AJ9:AQ9)</f>
        <v>4</v>
      </c>
      <c r="AS9" s="31"/>
      <c r="AT9" s="7"/>
    </row>
    <row r="10" spans="1:46" ht="51.75" customHeight="1">
      <c r="A10" s="197"/>
      <c r="B10" s="97" t="s">
        <v>66</v>
      </c>
      <c r="C10" s="69"/>
      <c r="D10" s="69"/>
      <c r="E10" s="69">
        <v>1</v>
      </c>
      <c r="F10" s="69"/>
      <c r="G10" s="69">
        <v>2</v>
      </c>
      <c r="H10" s="69"/>
      <c r="I10" s="69"/>
      <c r="J10" s="69">
        <v>2</v>
      </c>
      <c r="K10" s="91">
        <f>SUM(C10:J10)</f>
        <v>5</v>
      </c>
      <c r="L10" s="145"/>
      <c r="M10" s="111" t="s">
        <v>65</v>
      </c>
      <c r="N10" s="198" t="s">
        <v>106</v>
      </c>
      <c r="O10" s="199"/>
      <c r="P10" s="199"/>
      <c r="Q10" s="199"/>
      <c r="R10" s="199"/>
      <c r="S10" s="199"/>
      <c r="T10" s="199"/>
      <c r="U10" s="200"/>
      <c r="V10" s="91">
        <v>0</v>
      </c>
      <c r="W10" s="145"/>
      <c r="X10" s="97" t="s">
        <v>60</v>
      </c>
      <c r="Y10" s="69"/>
      <c r="Z10" s="69">
        <v>3</v>
      </c>
      <c r="AA10" s="69"/>
      <c r="AB10" s="69"/>
      <c r="AC10" s="69">
        <v>2</v>
      </c>
      <c r="AD10" s="69">
        <v>1</v>
      </c>
      <c r="AE10" s="69"/>
      <c r="AF10" s="69"/>
      <c r="AG10" s="91">
        <f>SUM(Y10:AF10)</f>
        <v>6</v>
      </c>
      <c r="AH10" s="145"/>
      <c r="AI10" s="97" t="s">
        <v>61</v>
      </c>
      <c r="AJ10" s="69">
        <v>1</v>
      </c>
      <c r="AK10" s="69"/>
      <c r="AL10" s="69"/>
      <c r="AM10" s="69">
        <v>1</v>
      </c>
      <c r="AN10" s="69">
        <v>5</v>
      </c>
      <c r="AO10" s="69"/>
      <c r="AP10" s="69"/>
      <c r="AQ10" s="69">
        <v>3</v>
      </c>
      <c r="AR10" s="142">
        <f>SUM(AJ10:AQ10)</f>
        <v>10</v>
      </c>
      <c r="AS10" s="31"/>
      <c r="AT10" s="7"/>
    </row>
    <row r="11" spans="1:46" ht="3.75" customHeight="1">
      <c r="A11" s="71"/>
      <c r="B11" s="67"/>
      <c r="C11" s="70"/>
      <c r="D11" s="70"/>
      <c r="E11" s="70"/>
      <c r="F11" s="70"/>
      <c r="G11" s="70"/>
      <c r="H11" s="70"/>
      <c r="I11" s="70"/>
      <c r="J11" s="70"/>
      <c r="K11" s="99"/>
      <c r="L11" s="39"/>
      <c r="M11" s="67"/>
      <c r="N11" s="70"/>
      <c r="O11" s="70"/>
      <c r="P11" s="70"/>
      <c r="Q11" s="70"/>
      <c r="R11" s="70"/>
      <c r="S11" s="70"/>
      <c r="T11" s="70"/>
      <c r="U11" s="70"/>
      <c r="V11" s="99"/>
      <c r="W11" s="39"/>
      <c r="X11" s="98"/>
      <c r="Y11" s="70"/>
      <c r="Z11" s="70"/>
      <c r="AA11" s="70"/>
      <c r="AB11" s="70"/>
      <c r="AC11" s="70"/>
      <c r="AD11" s="70"/>
      <c r="AE11" s="70"/>
      <c r="AF11" s="70"/>
      <c r="AG11" s="99"/>
      <c r="AH11" s="39"/>
      <c r="AI11" s="98"/>
      <c r="AJ11" s="70"/>
      <c r="AK11" s="70"/>
      <c r="AL11" s="70"/>
      <c r="AM11" s="70"/>
      <c r="AN11" s="70"/>
      <c r="AO11" s="70"/>
      <c r="AP11" s="70"/>
      <c r="AQ11" s="70"/>
      <c r="AR11" s="99"/>
      <c r="AS11" s="31"/>
      <c r="AT11" s="7"/>
    </row>
    <row r="12" spans="1:46" ht="51.75" customHeight="1">
      <c r="A12" s="196" t="s">
        <v>55</v>
      </c>
      <c r="B12" s="96" t="s">
        <v>61</v>
      </c>
      <c r="C12" s="68"/>
      <c r="D12" s="68"/>
      <c r="E12" s="68">
        <v>1</v>
      </c>
      <c r="F12" s="68">
        <v>2</v>
      </c>
      <c r="G12" s="68"/>
      <c r="H12" s="68"/>
      <c r="I12" s="68">
        <v>3</v>
      </c>
      <c r="J12" s="68">
        <v>1</v>
      </c>
      <c r="K12" s="90">
        <f>SUM(C12:J12)</f>
        <v>7</v>
      </c>
      <c r="L12" s="143"/>
      <c r="M12" s="96" t="s">
        <v>60</v>
      </c>
      <c r="N12" s="68">
        <v>2</v>
      </c>
      <c r="O12" s="68"/>
      <c r="P12" s="68">
        <v>1</v>
      </c>
      <c r="Q12" s="68"/>
      <c r="R12" s="68">
        <v>1</v>
      </c>
      <c r="S12" s="68"/>
      <c r="T12" s="68">
        <v>2</v>
      </c>
      <c r="U12" s="68"/>
      <c r="V12" s="90">
        <f>SUM(N12:U12)</f>
        <v>6</v>
      </c>
      <c r="W12" s="143"/>
      <c r="X12" s="144" t="s">
        <v>65</v>
      </c>
      <c r="Y12" s="201" t="s">
        <v>106</v>
      </c>
      <c r="Z12" s="202"/>
      <c r="AA12" s="202"/>
      <c r="AB12" s="202"/>
      <c r="AC12" s="202"/>
      <c r="AD12" s="202"/>
      <c r="AE12" s="202"/>
      <c r="AF12" s="203"/>
      <c r="AG12" s="90">
        <f>SUM(Y12:AF12)</f>
        <v>0</v>
      </c>
      <c r="AH12" s="143"/>
      <c r="AI12" s="96" t="s">
        <v>66</v>
      </c>
      <c r="AJ12" s="68"/>
      <c r="AK12" s="68"/>
      <c r="AL12" s="68"/>
      <c r="AM12" s="68"/>
      <c r="AN12" s="68"/>
      <c r="AO12" s="68">
        <v>2</v>
      </c>
      <c r="AP12" s="68">
        <v>3</v>
      </c>
      <c r="AQ12" s="68"/>
      <c r="AR12" s="141">
        <f>SUM(AJ12:AQ12)</f>
        <v>5</v>
      </c>
      <c r="AS12" s="31"/>
      <c r="AT12" s="7"/>
    </row>
    <row r="13" spans="1:46" ht="51.75" customHeight="1">
      <c r="A13" s="197"/>
      <c r="B13" s="97" t="s">
        <v>59</v>
      </c>
      <c r="C13" s="69">
        <v>1</v>
      </c>
      <c r="D13" s="69">
        <v>1</v>
      </c>
      <c r="E13" s="69"/>
      <c r="F13" s="69"/>
      <c r="G13" s="69">
        <v>1</v>
      </c>
      <c r="H13" s="69">
        <v>2</v>
      </c>
      <c r="I13" s="69"/>
      <c r="J13" s="69"/>
      <c r="K13" s="91">
        <f>SUM(C13:J13)</f>
        <v>5</v>
      </c>
      <c r="L13" s="145"/>
      <c r="M13" s="97" t="s">
        <v>62</v>
      </c>
      <c r="N13" s="69"/>
      <c r="O13" s="69">
        <v>1</v>
      </c>
      <c r="P13" s="69"/>
      <c r="Q13" s="69">
        <v>2</v>
      </c>
      <c r="R13" s="69"/>
      <c r="S13" s="69">
        <v>3</v>
      </c>
      <c r="T13" s="69"/>
      <c r="U13" s="69">
        <v>1</v>
      </c>
      <c r="V13" s="91">
        <f>SUM(N13:U13)</f>
        <v>7</v>
      </c>
      <c r="W13" s="145"/>
      <c r="X13" s="97" t="s">
        <v>63</v>
      </c>
      <c r="Y13" s="69"/>
      <c r="Z13" s="69"/>
      <c r="AA13" s="69"/>
      <c r="AB13" s="69"/>
      <c r="AC13" s="69"/>
      <c r="AD13" s="69"/>
      <c r="AE13" s="69"/>
      <c r="AF13" s="69"/>
      <c r="AG13" s="91">
        <v>1</v>
      </c>
      <c r="AH13" s="145"/>
      <c r="AI13" s="111" t="s">
        <v>108</v>
      </c>
      <c r="AJ13" s="69">
        <v>2</v>
      </c>
      <c r="AK13" s="69">
        <v>2</v>
      </c>
      <c r="AL13" s="69">
        <v>3</v>
      </c>
      <c r="AM13" s="69">
        <v>2</v>
      </c>
      <c r="AN13" s="69">
        <v>1</v>
      </c>
      <c r="AO13" s="69"/>
      <c r="AP13" s="69"/>
      <c r="AQ13" s="69">
        <v>1</v>
      </c>
      <c r="AR13" s="142">
        <f>SUM(AJ13:AQ13)</f>
        <v>11</v>
      </c>
      <c r="AS13" s="31"/>
      <c r="AT13" s="7"/>
    </row>
    <row r="14" spans="1:46" ht="25.5" customHeight="1">
      <c r="A14" s="146"/>
      <c r="B14" s="193" t="s">
        <v>43</v>
      </c>
      <c r="C14" s="193"/>
      <c r="D14" s="193"/>
      <c r="E14" s="193"/>
      <c r="F14" s="193"/>
      <c r="G14" s="193"/>
      <c r="H14" s="193"/>
      <c r="I14" s="193"/>
      <c r="J14" s="193"/>
      <c r="K14" s="193"/>
      <c r="L14" s="67"/>
      <c r="M14" s="193" t="s">
        <v>44</v>
      </c>
      <c r="N14" s="193"/>
      <c r="O14" s="193"/>
      <c r="P14" s="193"/>
      <c r="Q14" s="193"/>
      <c r="R14" s="193"/>
      <c r="S14" s="193"/>
      <c r="T14" s="193"/>
      <c r="U14" s="193"/>
      <c r="V14" s="193"/>
      <c r="W14" s="67"/>
      <c r="X14" s="193" t="s">
        <v>45</v>
      </c>
      <c r="Y14" s="193"/>
      <c r="Z14" s="193"/>
      <c r="AA14" s="193"/>
      <c r="AB14" s="193"/>
      <c r="AC14" s="193"/>
      <c r="AD14" s="193"/>
      <c r="AE14" s="193"/>
      <c r="AF14" s="193"/>
      <c r="AG14" s="193"/>
      <c r="AH14" s="67"/>
      <c r="AI14" s="193" t="s">
        <v>46</v>
      </c>
      <c r="AJ14" s="193"/>
      <c r="AK14" s="193"/>
      <c r="AL14" s="193"/>
      <c r="AM14" s="193"/>
      <c r="AN14" s="193"/>
      <c r="AO14" s="193"/>
      <c r="AP14" s="193"/>
      <c r="AQ14" s="193"/>
      <c r="AR14" s="193"/>
      <c r="AS14" s="31"/>
      <c r="AT14" s="7"/>
    </row>
    <row r="15" spans="1:46" ht="51.75" customHeight="1">
      <c r="A15" s="218" t="s">
        <v>56</v>
      </c>
      <c r="B15" s="96" t="s">
        <v>61</v>
      </c>
      <c r="C15" s="68"/>
      <c r="D15" s="68">
        <v>2</v>
      </c>
      <c r="E15" s="68"/>
      <c r="F15" s="68">
        <v>3</v>
      </c>
      <c r="G15" s="68">
        <v>1</v>
      </c>
      <c r="H15" s="68"/>
      <c r="I15" s="68">
        <v>2</v>
      </c>
      <c r="J15" s="68" t="s">
        <v>110</v>
      </c>
      <c r="K15" s="90">
        <f>SUM(C15:J15)</f>
        <v>8</v>
      </c>
      <c r="L15" s="36"/>
      <c r="M15" s="96" t="s">
        <v>59</v>
      </c>
      <c r="N15" s="68"/>
      <c r="O15" s="68">
        <v>2</v>
      </c>
      <c r="P15" s="68"/>
      <c r="Q15" s="68">
        <v>1</v>
      </c>
      <c r="R15" s="68"/>
      <c r="S15" s="68">
        <v>2</v>
      </c>
      <c r="T15" s="68"/>
      <c r="U15" s="68"/>
      <c r="V15" s="92">
        <f>SUM(N15:U15)</f>
        <v>5</v>
      </c>
      <c r="W15" s="36"/>
      <c r="X15" s="96" t="s">
        <v>62</v>
      </c>
      <c r="Y15" s="68">
        <v>3</v>
      </c>
      <c r="Z15" s="68"/>
      <c r="AA15" s="68"/>
      <c r="AB15" s="68">
        <v>2</v>
      </c>
      <c r="AC15" s="68">
        <v>1</v>
      </c>
      <c r="AD15" s="68"/>
      <c r="AE15" s="68">
        <v>2</v>
      </c>
      <c r="AF15" s="68"/>
      <c r="AG15" s="92">
        <f>SUM(Y15:AF15)</f>
        <v>8</v>
      </c>
      <c r="AH15" s="36"/>
      <c r="AI15" s="96" t="s">
        <v>60</v>
      </c>
      <c r="AJ15" s="68"/>
      <c r="AK15" s="68"/>
      <c r="AL15" s="68"/>
      <c r="AM15" s="68"/>
      <c r="AN15" s="68"/>
      <c r="AO15" s="68"/>
      <c r="AP15" s="68"/>
      <c r="AQ15" s="68"/>
      <c r="AR15" s="90">
        <v>1</v>
      </c>
      <c r="AS15" s="31"/>
      <c r="AT15" s="7"/>
    </row>
    <row r="16" spans="1:46" ht="51.75" customHeight="1">
      <c r="A16" s="219"/>
      <c r="B16" s="97" t="s">
        <v>63</v>
      </c>
      <c r="C16" s="69">
        <v>1</v>
      </c>
      <c r="D16" s="69"/>
      <c r="E16" s="69">
        <v>1</v>
      </c>
      <c r="F16" s="69"/>
      <c r="G16" s="69"/>
      <c r="H16" s="69">
        <v>1</v>
      </c>
      <c r="I16" s="69"/>
      <c r="J16" s="69" t="s">
        <v>110</v>
      </c>
      <c r="K16" s="91">
        <f>SUM(C16:J16)</f>
        <v>3</v>
      </c>
      <c r="L16" s="37"/>
      <c r="M16" s="97" t="s">
        <v>108</v>
      </c>
      <c r="N16" s="69">
        <v>1</v>
      </c>
      <c r="O16" s="69"/>
      <c r="P16" s="69">
        <v>3</v>
      </c>
      <c r="Q16" s="69"/>
      <c r="R16" s="69">
        <v>3</v>
      </c>
      <c r="S16" s="69"/>
      <c r="T16" s="69">
        <v>1</v>
      </c>
      <c r="U16" s="69">
        <v>1</v>
      </c>
      <c r="V16" s="93">
        <f>SUM(N16:U16)</f>
        <v>9</v>
      </c>
      <c r="W16" s="37"/>
      <c r="X16" s="97" t="s">
        <v>66</v>
      </c>
      <c r="Y16" s="69"/>
      <c r="Z16" s="69">
        <v>1</v>
      </c>
      <c r="AA16" s="69">
        <v>2</v>
      </c>
      <c r="AB16" s="69"/>
      <c r="AC16" s="69"/>
      <c r="AD16" s="69">
        <v>2</v>
      </c>
      <c r="AE16" s="69"/>
      <c r="AF16" s="69">
        <v>1</v>
      </c>
      <c r="AG16" s="93">
        <f>SUM(Y16:AF16)</f>
        <v>6</v>
      </c>
      <c r="AH16" s="37"/>
      <c r="AI16" s="111" t="s">
        <v>65</v>
      </c>
      <c r="AJ16" s="69"/>
      <c r="AK16" s="69"/>
      <c r="AL16" s="69"/>
      <c r="AM16" s="69"/>
      <c r="AN16" s="69"/>
      <c r="AO16" s="69"/>
      <c r="AP16" s="69"/>
      <c r="AQ16" s="69"/>
      <c r="AR16" s="91">
        <f>SUM(AJ16:AQ16)</f>
        <v>0</v>
      </c>
      <c r="AS16" s="31"/>
      <c r="AT16" s="7"/>
    </row>
    <row r="17" spans="1:46" ht="3.75" customHeight="1">
      <c r="A17" s="41"/>
      <c r="B17" s="42"/>
      <c r="C17" s="43"/>
      <c r="D17" s="43"/>
      <c r="E17" s="43"/>
      <c r="F17" s="43"/>
      <c r="G17" s="43"/>
      <c r="H17" s="43"/>
      <c r="I17" s="43"/>
      <c r="J17" s="43"/>
      <c r="K17" s="42"/>
      <c r="L17" s="42"/>
      <c r="M17" s="42"/>
      <c r="N17" s="43"/>
      <c r="O17" s="43"/>
      <c r="P17" s="43"/>
      <c r="Q17" s="43"/>
      <c r="R17" s="43"/>
      <c r="S17" s="43"/>
      <c r="T17" s="43"/>
      <c r="U17" s="43"/>
      <c r="V17" s="42"/>
      <c r="W17" s="42"/>
      <c r="X17" s="42"/>
      <c r="Y17" s="43"/>
      <c r="Z17" s="43"/>
      <c r="AA17" s="43"/>
      <c r="AB17" s="43"/>
      <c r="AC17" s="43"/>
      <c r="AD17" s="43"/>
      <c r="AE17" s="43"/>
      <c r="AF17" s="43"/>
      <c r="AG17" s="42"/>
      <c r="AH17" s="42"/>
      <c r="AI17" s="42"/>
      <c r="AJ17" s="43"/>
      <c r="AK17" s="43"/>
      <c r="AL17" s="43"/>
      <c r="AM17" s="43"/>
      <c r="AN17" s="43"/>
      <c r="AO17" s="43"/>
      <c r="AP17" s="43"/>
      <c r="AQ17" s="43"/>
      <c r="AR17" s="42"/>
      <c r="AS17" s="31"/>
      <c r="AT17" s="7"/>
    </row>
    <row r="18" spans="1:46" ht="3.75" customHeight="1">
      <c r="A18" s="38"/>
      <c r="B18" s="44"/>
      <c r="C18" s="40"/>
      <c r="D18" s="40"/>
      <c r="E18" s="40"/>
      <c r="F18" s="40"/>
      <c r="G18" s="40"/>
      <c r="H18" s="40"/>
      <c r="I18" s="40"/>
      <c r="J18" s="40"/>
      <c r="K18" s="39"/>
      <c r="L18" s="39"/>
      <c r="M18" s="44"/>
      <c r="N18" s="40"/>
      <c r="O18" s="40"/>
      <c r="P18" s="40"/>
      <c r="Q18" s="40"/>
      <c r="R18" s="40"/>
      <c r="S18" s="40"/>
      <c r="T18" s="40"/>
      <c r="U18" s="40"/>
      <c r="V18" s="39"/>
      <c r="W18" s="39"/>
      <c r="X18" s="44"/>
      <c r="Y18" s="40"/>
      <c r="Z18" s="40"/>
      <c r="AA18" s="40"/>
      <c r="AB18" s="40"/>
      <c r="AC18" s="40"/>
      <c r="AD18" s="40"/>
      <c r="AE18" s="40"/>
      <c r="AF18" s="40"/>
      <c r="AG18" s="39"/>
      <c r="AH18" s="39"/>
      <c r="AI18" s="44"/>
      <c r="AJ18" s="40"/>
      <c r="AK18" s="40"/>
      <c r="AL18" s="40"/>
      <c r="AM18" s="40"/>
      <c r="AN18" s="40"/>
      <c r="AO18" s="40"/>
      <c r="AP18" s="40"/>
      <c r="AQ18" s="40"/>
      <c r="AR18" s="39"/>
      <c r="AS18" s="31"/>
      <c r="AT18" s="7"/>
    </row>
    <row r="19" spans="1:4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</sheetData>
  <sheetProtection/>
  <mergeCells count="27">
    <mergeCell ref="A15:A16"/>
    <mergeCell ref="N3:U3"/>
    <mergeCell ref="AJ3:AQ3"/>
    <mergeCell ref="B3:B4"/>
    <mergeCell ref="V3:V4"/>
    <mergeCell ref="AI3:AI4"/>
    <mergeCell ref="C3:J3"/>
    <mergeCell ref="K3:K4"/>
    <mergeCell ref="AI14:AR14"/>
    <mergeCell ref="AR3:AR4"/>
    <mergeCell ref="AI2:AR2"/>
    <mergeCell ref="M3:M4"/>
    <mergeCell ref="B2:K2"/>
    <mergeCell ref="M2:V2"/>
    <mergeCell ref="X2:AG2"/>
    <mergeCell ref="A2:A4"/>
    <mergeCell ref="AG3:AG4"/>
    <mergeCell ref="X3:X4"/>
    <mergeCell ref="Y3:AF3"/>
    <mergeCell ref="M14:V14"/>
    <mergeCell ref="X14:AG14"/>
    <mergeCell ref="A6:A7"/>
    <mergeCell ref="A9:A10"/>
    <mergeCell ref="A12:A13"/>
    <mergeCell ref="B14:K14"/>
    <mergeCell ref="N10:U10"/>
    <mergeCell ref="Y12:AF12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A17" sqref="A17"/>
    </sheetView>
  </sheetViews>
  <sheetFormatPr defaultColWidth="9.140625" defaultRowHeight="12"/>
  <cols>
    <col min="1" max="1" width="23.7109375" style="113" customWidth="1"/>
    <col min="2" max="2" width="9.00390625" style="113" customWidth="1"/>
    <col min="3" max="3" width="3.8515625" style="113" customWidth="1"/>
    <col min="4" max="4" width="23.7109375" style="113" customWidth="1"/>
    <col min="5" max="5" width="9.00390625" style="113" customWidth="1"/>
    <col min="6" max="6" width="3.8515625" style="113" customWidth="1"/>
    <col min="7" max="7" width="23.7109375" style="113" customWidth="1"/>
    <col min="8" max="8" width="9.00390625" style="113" customWidth="1"/>
    <col min="9" max="9" width="3.8515625" style="113" customWidth="1"/>
    <col min="10" max="10" width="23.7109375" style="113" customWidth="1"/>
    <col min="11" max="11" width="9.00390625" style="113" customWidth="1"/>
    <col min="12" max="16384" width="9.140625" style="113" customWidth="1"/>
  </cols>
  <sheetData>
    <row r="1" spans="1:11" ht="53.25" customHeight="1">
      <c r="A1" s="45"/>
      <c r="B1" s="45" t="s">
        <v>42</v>
      </c>
      <c r="C1" s="45"/>
      <c r="D1" s="45"/>
      <c r="E1" s="45"/>
      <c r="F1" s="9"/>
      <c r="G1" s="9"/>
      <c r="H1" s="9" t="s">
        <v>58</v>
      </c>
      <c r="I1" s="45"/>
      <c r="J1" s="45"/>
      <c r="K1" s="45"/>
    </row>
    <row r="2" spans="1:5" s="115" customFormat="1" ht="12" customHeight="1">
      <c r="A2" s="220"/>
      <c r="B2" s="220"/>
      <c r="C2" s="220"/>
      <c r="D2" s="220"/>
      <c r="E2" s="220"/>
    </row>
    <row r="3" spans="1:5" s="115" customFormat="1" ht="35.25">
      <c r="A3" s="114" t="s">
        <v>27</v>
      </c>
      <c r="B3" s="114"/>
      <c r="C3" s="114"/>
      <c r="D3" s="114"/>
      <c r="E3" s="114"/>
    </row>
    <row r="4" spans="1:5" s="115" customFormat="1" ht="12" customHeight="1">
      <c r="A4" s="114"/>
      <c r="B4" s="114"/>
      <c r="C4" s="114"/>
      <c r="D4" s="114"/>
      <c r="E4" s="114"/>
    </row>
    <row r="5" spans="1:11" ht="30" customHeight="1">
      <c r="A5" s="221" t="s">
        <v>97</v>
      </c>
      <c r="B5" s="222"/>
      <c r="C5" s="118"/>
      <c r="D5" s="221" t="s">
        <v>90</v>
      </c>
      <c r="E5" s="222"/>
      <c r="F5" s="118"/>
      <c r="G5" s="221" t="s">
        <v>91</v>
      </c>
      <c r="H5" s="222"/>
      <c r="I5" s="118"/>
      <c r="J5" s="221" t="s">
        <v>92</v>
      </c>
      <c r="K5" s="222"/>
    </row>
    <row r="6" spans="1:11" ht="30" customHeight="1">
      <c r="A6" s="119" t="s">
        <v>87</v>
      </c>
      <c r="B6" s="120" t="s">
        <v>88</v>
      </c>
      <c r="C6" s="117"/>
      <c r="D6" s="119" t="s">
        <v>87</v>
      </c>
      <c r="E6" s="120" t="s">
        <v>88</v>
      </c>
      <c r="F6" s="117"/>
      <c r="G6" s="119" t="s">
        <v>87</v>
      </c>
      <c r="H6" s="120" t="s">
        <v>88</v>
      </c>
      <c r="I6" s="117"/>
      <c r="J6" s="119" t="s">
        <v>87</v>
      </c>
      <c r="K6" s="120" t="s">
        <v>88</v>
      </c>
    </row>
    <row r="7" spans="1:11" ht="30" customHeight="1">
      <c r="A7" s="121" t="s">
        <v>89</v>
      </c>
      <c r="B7" s="126">
        <v>0</v>
      </c>
      <c r="C7" s="117"/>
      <c r="D7" s="121" t="s">
        <v>70</v>
      </c>
      <c r="E7" s="126">
        <v>87</v>
      </c>
      <c r="F7" s="117"/>
      <c r="G7" s="121" t="s">
        <v>67</v>
      </c>
      <c r="H7" s="126">
        <v>126</v>
      </c>
      <c r="I7" s="117"/>
      <c r="J7" s="121" t="s">
        <v>74</v>
      </c>
      <c r="K7" s="126">
        <v>185.42</v>
      </c>
    </row>
    <row r="8" spans="1:11" ht="30" customHeight="1">
      <c r="A8" s="122" t="s">
        <v>72</v>
      </c>
      <c r="B8" s="127">
        <v>185.42</v>
      </c>
      <c r="C8" s="117"/>
      <c r="D8" s="122" t="s">
        <v>71</v>
      </c>
      <c r="E8" s="127">
        <v>185.42</v>
      </c>
      <c r="F8" s="117"/>
      <c r="G8" s="122" t="s">
        <v>68</v>
      </c>
      <c r="H8" s="127">
        <v>185.42</v>
      </c>
      <c r="I8" s="117"/>
      <c r="J8" s="122" t="s">
        <v>75</v>
      </c>
      <c r="K8" s="127">
        <v>185.42</v>
      </c>
    </row>
    <row r="9" spans="1:11" ht="30" customHeight="1">
      <c r="A9" s="123"/>
      <c r="B9" s="116">
        <f>SUM(B7:B8)</f>
        <v>185.42</v>
      </c>
      <c r="C9" s="124"/>
      <c r="D9" s="125"/>
      <c r="E9" s="116">
        <f>SUM(E7:E8)</f>
        <v>272.41999999999996</v>
      </c>
      <c r="F9" s="124"/>
      <c r="G9" s="125"/>
      <c r="H9" s="116">
        <f>SUM(H7:H8)</f>
        <v>311.41999999999996</v>
      </c>
      <c r="I9" s="124"/>
      <c r="J9" s="125"/>
      <c r="K9" s="116">
        <f>SUM(K7:K8)</f>
        <v>370.84</v>
      </c>
    </row>
    <row r="10" ht="12" customHeight="1"/>
    <row r="11" spans="1:5" s="115" customFormat="1" ht="35.25">
      <c r="A11" s="114" t="s">
        <v>28</v>
      </c>
      <c r="B11" s="114"/>
      <c r="C11" s="114"/>
      <c r="D11" s="114"/>
      <c r="E11" s="114"/>
    </row>
    <row r="12" spans="1:5" s="115" customFormat="1" ht="12" customHeight="1">
      <c r="A12" s="114"/>
      <c r="B12" s="114"/>
      <c r="C12" s="114"/>
      <c r="D12" s="114"/>
      <c r="E12" s="114"/>
    </row>
    <row r="13" spans="1:11" ht="30" customHeight="1">
      <c r="A13" s="221" t="s">
        <v>109</v>
      </c>
      <c r="B13" s="222"/>
      <c r="C13" s="118"/>
      <c r="D13" s="221" t="s">
        <v>93</v>
      </c>
      <c r="E13" s="222"/>
      <c r="F13" s="118"/>
      <c r="G13" s="221" t="s">
        <v>95</v>
      </c>
      <c r="H13" s="222"/>
      <c r="I13" s="118"/>
      <c r="J13" s="221" t="s">
        <v>96</v>
      </c>
      <c r="K13" s="222"/>
    </row>
    <row r="14" spans="1:11" ht="30" customHeight="1">
      <c r="A14" s="119" t="s">
        <v>87</v>
      </c>
      <c r="B14" s="120" t="s">
        <v>88</v>
      </c>
      <c r="C14" s="117"/>
      <c r="D14" s="119" t="s">
        <v>87</v>
      </c>
      <c r="E14" s="120" t="s">
        <v>88</v>
      </c>
      <c r="F14" s="117"/>
      <c r="G14" s="119" t="s">
        <v>87</v>
      </c>
      <c r="H14" s="120" t="s">
        <v>88</v>
      </c>
      <c r="I14" s="117"/>
      <c r="J14" s="119" t="s">
        <v>87</v>
      </c>
      <c r="K14" s="120" t="s">
        <v>88</v>
      </c>
    </row>
    <row r="15" spans="1:11" ht="30" customHeight="1">
      <c r="A15" s="121" t="s">
        <v>85</v>
      </c>
      <c r="B15" s="126">
        <v>6</v>
      </c>
      <c r="C15" s="117"/>
      <c r="D15" s="121" t="s">
        <v>94</v>
      </c>
      <c r="E15" s="126">
        <v>108</v>
      </c>
      <c r="F15" s="117"/>
      <c r="G15" s="121" t="s">
        <v>80</v>
      </c>
      <c r="H15" s="126">
        <v>155</v>
      </c>
      <c r="I15" s="117"/>
      <c r="J15" s="121" t="s">
        <v>76</v>
      </c>
      <c r="K15" s="126">
        <v>185.42</v>
      </c>
    </row>
    <row r="16" spans="1:11" ht="30" customHeight="1">
      <c r="A16" s="122" t="s">
        <v>84</v>
      </c>
      <c r="B16" s="127">
        <v>52</v>
      </c>
      <c r="C16" s="117"/>
      <c r="D16" s="122" t="s">
        <v>83</v>
      </c>
      <c r="E16" s="127">
        <v>150</v>
      </c>
      <c r="F16" s="117"/>
      <c r="G16" s="122" t="s">
        <v>79</v>
      </c>
      <c r="H16" s="127">
        <v>185.42</v>
      </c>
      <c r="I16" s="117"/>
      <c r="J16" s="122" t="s">
        <v>78</v>
      </c>
      <c r="K16" s="127">
        <v>185.42</v>
      </c>
    </row>
    <row r="17" spans="1:11" ht="30" customHeight="1">
      <c r="A17" s="123"/>
      <c r="B17" s="116">
        <f>SUM(B15:B16)</f>
        <v>58</v>
      </c>
      <c r="C17" s="124"/>
      <c r="D17" s="125"/>
      <c r="E17" s="116">
        <f>SUM(E15:E16)</f>
        <v>258</v>
      </c>
      <c r="F17" s="124"/>
      <c r="G17" s="125"/>
      <c r="H17" s="116">
        <f>SUM(H15:H16)</f>
        <v>340.41999999999996</v>
      </c>
      <c r="I17" s="124"/>
      <c r="J17" s="125"/>
      <c r="K17" s="116">
        <f>SUM(K15:K16)</f>
        <v>370.84</v>
      </c>
    </row>
    <row r="18" ht="15" customHeight="1"/>
  </sheetData>
  <sheetProtection/>
  <mergeCells count="9">
    <mergeCell ref="A2:E2"/>
    <mergeCell ref="A5:B5"/>
    <mergeCell ref="D5:E5"/>
    <mergeCell ref="G5:H5"/>
    <mergeCell ref="J5:K5"/>
    <mergeCell ref="A13:B13"/>
    <mergeCell ref="D13:E13"/>
    <mergeCell ref="G13:H13"/>
    <mergeCell ref="J13:K1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zoomScalePageLayoutView="0" workbookViewId="0" topLeftCell="A1">
      <selection activeCell="B15" sqref="B15:K15"/>
    </sheetView>
  </sheetViews>
  <sheetFormatPr defaultColWidth="9.140625" defaultRowHeight="12"/>
  <cols>
    <col min="1" max="1" width="0.85546875" style="0" customWidth="1"/>
    <col min="2" max="2" width="11.7109375" style="0" customWidth="1"/>
    <col min="3" max="3" width="0.85546875" style="0" customWidth="1"/>
    <col min="4" max="4" width="31.00390625" style="0" customWidth="1"/>
    <col min="5" max="5" width="0.85546875" style="0" customWidth="1"/>
    <col min="6" max="6" width="31.00390625" style="0" customWidth="1"/>
    <col min="7" max="7" width="0.85546875" style="0" customWidth="1"/>
    <col min="8" max="8" width="31.00390625" style="0" customWidth="1"/>
    <col min="9" max="9" width="0.85546875" style="0" customWidth="1"/>
    <col min="10" max="10" width="31.00390625" style="0" customWidth="1"/>
    <col min="11" max="11" width="0.85546875" style="0" customWidth="1"/>
  </cols>
  <sheetData>
    <row r="1" spans="1:11" ht="53.25" customHeight="1">
      <c r="A1" s="45"/>
      <c r="B1" s="45" t="s">
        <v>42</v>
      </c>
      <c r="C1" s="45"/>
      <c r="D1" s="45"/>
      <c r="E1" s="45"/>
      <c r="F1" s="9"/>
      <c r="G1" s="9"/>
      <c r="H1" s="9" t="s">
        <v>58</v>
      </c>
      <c r="I1" s="45"/>
      <c r="J1" s="45"/>
      <c r="K1" s="45"/>
    </row>
    <row r="2" spans="1:11" s="50" customFormat="1" ht="33.75" customHeight="1">
      <c r="A2" s="47"/>
      <c r="B2" s="224" t="s">
        <v>27</v>
      </c>
      <c r="C2" s="49"/>
      <c r="D2" s="48" t="s">
        <v>98</v>
      </c>
      <c r="E2" s="49"/>
      <c r="F2" s="51" t="s">
        <v>99</v>
      </c>
      <c r="G2" s="49"/>
      <c r="H2" s="48" t="s">
        <v>100</v>
      </c>
      <c r="I2" s="49"/>
      <c r="J2" s="48" t="s">
        <v>101</v>
      </c>
      <c r="K2" s="49"/>
    </row>
    <row r="3" spans="1:11" ht="33.75" customHeight="1">
      <c r="A3" s="46"/>
      <c r="B3" s="224"/>
      <c r="C3" s="46"/>
      <c r="D3" s="100" t="s">
        <v>67</v>
      </c>
      <c r="E3" s="101"/>
      <c r="F3" s="100" t="s">
        <v>70</v>
      </c>
      <c r="G3" s="101"/>
      <c r="H3" s="100" t="s">
        <v>72</v>
      </c>
      <c r="I3" s="101"/>
      <c r="J3" s="100" t="s">
        <v>74</v>
      </c>
      <c r="K3" s="5"/>
    </row>
    <row r="4" spans="1:11" ht="33.75" customHeight="1">
      <c r="A4" s="46"/>
      <c r="B4" s="224"/>
      <c r="C4" s="46"/>
      <c r="D4" s="100" t="s">
        <v>68</v>
      </c>
      <c r="E4" s="101"/>
      <c r="F4" s="100" t="s">
        <v>71</v>
      </c>
      <c r="G4" s="101"/>
      <c r="H4" s="225" t="s">
        <v>73</v>
      </c>
      <c r="I4" s="101"/>
      <c r="J4" s="100" t="s">
        <v>75</v>
      </c>
      <c r="K4" s="5"/>
    </row>
    <row r="5" spans="1:11" ht="33.75" customHeight="1">
      <c r="A5" s="46"/>
      <c r="B5" s="224"/>
      <c r="C5" s="46"/>
      <c r="D5" s="100" t="s">
        <v>69</v>
      </c>
      <c r="E5" s="101"/>
      <c r="F5" s="100" t="s">
        <v>105</v>
      </c>
      <c r="G5" s="101"/>
      <c r="H5" s="226"/>
      <c r="I5" s="101"/>
      <c r="J5" s="100"/>
      <c r="K5" s="5"/>
    </row>
    <row r="6" spans="1:11" ht="33.75" customHeight="1">
      <c r="A6" s="46"/>
      <c r="B6" s="224"/>
      <c r="C6" s="46"/>
      <c r="D6" s="100"/>
      <c r="E6" s="101"/>
      <c r="F6" s="100"/>
      <c r="G6" s="101"/>
      <c r="H6" s="102"/>
      <c r="I6" s="101"/>
      <c r="J6" s="100"/>
      <c r="K6" s="5"/>
    </row>
    <row r="7" spans="1:11" ht="33.75" customHeight="1">
      <c r="A7" s="46"/>
      <c r="B7" s="224"/>
      <c r="C7" s="46"/>
      <c r="D7" s="103"/>
      <c r="E7" s="101"/>
      <c r="F7" s="103"/>
      <c r="G7" s="101"/>
      <c r="H7" s="103"/>
      <c r="I7" s="101"/>
      <c r="J7" s="103"/>
      <c r="K7" s="5"/>
    </row>
    <row r="8" spans="1:11" ht="9" customHeigh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9" spans="1:11" s="50" customFormat="1" ht="33.75" customHeight="1">
      <c r="A9" s="47"/>
      <c r="B9" s="224" t="s">
        <v>28</v>
      </c>
      <c r="C9" s="49"/>
      <c r="D9" s="48" t="s">
        <v>102</v>
      </c>
      <c r="E9" s="49"/>
      <c r="F9" s="48" t="s">
        <v>103</v>
      </c>
      <c r="G9" s="49"/>
      <c r="H9" s="140" t="s">
        <v>104</v>
      </c>
      <c r="I9" s="49"/>
      <c r="J9" s="48" t="s">
        <v>107</v>
      </c>
      <c r="K9" s="49"/>
    </row>
    <row r="10" spans="1:11" ht="33.75" customHeight="1">
      <c r="A10" s="46"/>
      <c r="B10" s="224"/>
      <c r="C10" s="46"/>
      <c r="D10" s="100" t="s">
        <v>76</v>
      </c>
      <c r="E10" s="101"/>
      <c r="F10" s="100" t="s">
        <v>79</v>
      </c>
      <c r="G10" s="101"/>
      <c r="H10" s="100" t="s">
        <v>81</v>
      </c>
      <c r="I10" s="101"/>
      <c r="J10" s="100" t="s">
        <v>84</v>
      </c>
      <c r="K10" s="5"/>
    </row>
    <row r="11" spans="1:11" ht="33.75" customHeight="1">
      <c r="A11" s="46"/>
      <c r="B11" s="224"/>
      <c r="C11" s="46"/>
      <c r="D11" s="100" t="s">
        <v>77</v>
      </c>
      <c r="E11" s="101"/>
      <c r="F11" s="100" t="s">
        <v>80</v>
      </c>
      <c r="G11" s="101"/>
      <c r="H11" s="100" t="s">
        <v>82</v>
      </c>
      <c r="I11" s="101"/>
      <c r="J11" s="100" t="s">
        <v>85</v>
      </c>
      <c r="K11" s="5"/>
    </row>
    <row r="12" spans="1:11" ht="33.75" customHeight="1">
      <c r="A12" s="46"/>
      <c r="B12" s="224"/>
      <c r="C12" s="46"/>
      <c r="D12" s="100" t="s">
        <v>78</v>
      </c>
      <c r="E12" s="101"/>
      <c r="F12" s="100"/>
      <c r="G12" s="101"/>
      <c r="H12" s="100" t="s">
        <v>83</v>
      </c>
      <c r="I12" s="101"/>
      <c r="J12" s="100" t="s">
        <v>86</v>
      </c>
      <c r="K12" s="5"/>
    </row>
    <row r="13" spans="1:11" ht="33.75" customHeight="1">
      <c r="A13" s="46"/>
      <c r="B13" s="224"/>
      <c r="C13" s="46"/>
      <c r="D13" s="100"/>
      <c r="E13" s="101"/>
      <c r="F13" s="100"/>
      <c r="G13" s="101"/>
      <c r="H13" s="100"/>
      <c r="I13" s="101"/>
      <c r="J13" s="100"/>
      <c r="K13" s="5"/>
    </row>
    <row r="14" spans="1:11" ht="33.75" customHeight="1">
      <c r="A14" s="46"/>
      <c r="B14" s="224"/>
      <c r="C14" s="46"/>
      <c r="D14" s="103"/>
      <c r="E14" s="101"/>
      <c r="F14" s="103"/>
      <c r="G14" s="101"/>
      <c r="H14" s="103"/>
      <c r="I14" s="101"/>
      <c r="J14" s="103"/>
      <c r="K14" s="5"/>
    </row>
    <row r="15" spans="1:11" ht="12">
      <c r="A15" s="53"/>
      <c r="B15" s="223"/>
      <c r="C15" s="223"/>
      <c r="D15" s="223"/>
      <c r="E15" s="223"/>
      <c r="F15" s="223"/>
      <c r="G15" s="223"/>
      <c r="H15" s="223"/>
      <c r="I15" s="223"/>
      <c r="J15" s="223"/>
      <c r="K15" s="223"/>
    </row>
  </sheetData>
  <sheetProtection/>
  <mergeCells count="5">
    <mergeCell ref="B15:K15"/>
    <mergeCell ref="A8:K8"/>
    <mergeCell ref="B2:B7"/>
    <mergeCell ref="B9:B14"/>
    <mergeCell ref="H4:H5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Y9" sqref="Y9"/>
    </sheetView>
  </sheetViews>
  <sheetFormatPr defaultColWidth="9.140625" defaultRowHeight="12"/>
  <cols>
    <col min="1" max="1" width="0.85546875" style="0" customWidth="1"/>
    <col min="2" max="2" width="22.8515625" style="0" customWidth="1"/>
    <col min="3" max="3" width="0.85546875" style="0" customWidth="1"/>
    <col min="4" max="4" width="22.8515625" style="0" customWidth="1"/>
    <col min="5" max="5" width="0.85546875" style="0" customWidth="1"/>
    <col min="6" max="6" width="22.8515625" style="0" customWidth="1"/>
    <col min="7" max="7" width="0.85546875" style="0" customWidth="1"/>
    <col min="8" max="8" width="22.8515625" style="0" customWidth="1"/>
    <col min="9" max="9" width="0.85546875" style="0" customWidth="1"/>
  </cols>
  <sheetData>
    <row r="1" spans="1:9" ht="53.25" customHeight="1">
      <c r="A1" s="45"/>
      <c r="B1" s="45" t="s">
        <v>57</v>
      </c>
      <c r="C1" s="45"/>
      <c r="D1" s="45"/>
      <c r="E1" s="9"/>
      <c r="F1" s="9"/>
      <c r="G1" s="9"/>
      <c r="H1" s="45"/>
      <c r="I1" s="45"/>
    </row>
    <row r="2" spans="1:9" s="50" customFormat="1" ht="32.25" customHeight="1">
      <c r="A2" s="47"/>
      <c r="B2" s="54"/>
      <c r="C2" s="55"/>
      <c r="D2" s="54"/>
      <c r="E2" s="55"/>
      <c r="F2" s="54"/>
      <c r="G2" s="55"/>
      <c r="H2" s="54"/>
      <c r="I2" s="49"/>
    </row>
    <row r="3" spans="1:9" ht="37.5" customHeight="1">
      <c r="A3" s="46"/>
      <c r="B3" s="56"/>
      <c r="C3" s="57"/>
      <c r="D3" s="56"/>
      <c r="E3" s="57"/>
      <c r="F3" s="56"/>
      <c r="G3" s="57"/>
      <c r="H3" s="56"/>
      <c r="I3" s="5"/>
    </row>
    <row r="4" spans="1:9" ht="37.5" customHeight="1">
      <c r="A4" s="46"/>
      <c r="B4" s="56"/>
      <c r="C4" s="57"/>
      <c r="D4" s="56"/>
      <c r="E4" s="57"/>
      <c r="F4" s="56"/>
      <c r="G4" s="57"/>
      <c r="H4" s="56"/>
      <c r="I4" s="5"/>
    </row>
    <row r="5" spans="1:9" ht="37.5" customHeight="1">
      <c r="A5" s="46"/>
      <c r="B5" s="56"/>
      <c r="C5" s="57"/>
      <c r="D5" s="56"/>
      <c r="E5" s="57"/>
      <c r="F5" s="56"/>
      <c r="G5" s="57"/>
      <c r="H5" s="56"/>
      <c r="I5" s="5"/>
    </row>
    <row r="6" spans="1:9" ht="37.5" customHeight="1">
      <c r="A6" s="46"/>
      <c r="B6" s="56"/>
      <c r="C6" s="57"/>
      <c r="D6" s="56"/>
      <c r="E6" s="57"/>
      <c r="F6" s="56"/>
      <c r="G6" s="57"/>
      <c r="H6" s="56"/>
      <c r="I6" s="5"/>
    </row>
    <row r="7" spans="1:9" ht="37.5" customHeight="1">
      <c r="A7" s="46"/>
      <c r="B7" s="56"/>
      <c r="C7" s="57"/>
      <c r="D7" s="56"/>
      <c r="E7" s="57"/>
      <c r="F7" s="56"/>
      <c r="G7" s="57"/>
      <c r="H7" s="56"/>
      <c r="I7" s="5"/>
    </row>
    <row r="8" spans="1:9" ht="9" customHeight="1">
      <c r="A8" s="53"/>
      <c r="B8" s="58"/>
      <c r="C8" s="58"/>
      <c r="D8" s="58"/>
      <c r="E8" s="58"/>
      <c r="F8" s="58"/>
      <c r="G8" s="58"/>
      <c r="H8" s="58"/>
      <c r="I8" s="53"/>
    </row>
    <row r="9" spans="1:9" s="50" customFormat="1" ht="32.25" customHeight="1">
      <c r="A9" s="47"/>
      <c r="B9" s="54"/>
      <c r="C9" s="55"/>
      <c r="D9" s="54"/>
      <c r="E9" s="55"/>
      <c r="F9" s="54"/>
      <c r="G9" s="55"/>
      <c r="H9" s="54"/>
      <c r="I9" s="49"/>
    </row>
    <row r="10" spans="1:9" ht="37.5" customHeight="1">
      <c r="A10" s="46"/>
      <c r="B10" s="56"/>
      <c r="C10" s="57"/>
      <c r="D10" s="56"/>
      <c r="E10" s="57"/>
      <c r="F10" s="56"/>
      <c r="G10" s="57"/>
      <c r="H10" s="56"/>
      <c r="I10" s="5"/>
    </row>
    <row r="11" spans="1:9" ht="37.5" customHeight="1">
      <c r="A11" s="46"/>
      <c r="B11" s="56"/>
      <c r="C11" s="57"/>
      <c r="D11" s="56"/>
      <c r="E11" s="57"/>
      <c r="F11" s="56"/>
      <c r="G11" s="57"/>
      <c r="H11" s="56"/>
      <c r="I11" s="5"/>
    </row>
    <row r="12" spans="1:9" ht="37.5" customHeight="1">
      <c r="A12" s="46"/>
      <c r="B12" s="56"/>
      <c r="C12" s="57"/>
      <c r="D12" s="56"/>
      <c r="E12" s="57"/>
      <c r="F12" s="56"/>
      <c r="G12" s="57"/>
      <c r="H12" s="56"/>
      <c r="I12" s="5"/>
    </row>
    <row r="13" spans="1:9" ht="37.5" customHeight="1">
      <c r="A13" s="46"/>
      <c r="B13" s="56"/>
      <c r="C13" s="57"/>
      <c r="D13" s="56"/>
      <c r="E13" s="57"/>
      <c r="F13" s="56"/>
      <c r="G13" s="57"/>
      <c r="H13" s="56"/>
      <c r="I13" s="5"/>
    </row>
    <row r="14" spans="1:9" ht="37.5" customHeight="1">
      <c r="A14" s="46"/>
      <c r="B14" s="56"/>
      <c r="C14" s="57"/>
      <c r="D14" s="56"/>
      <c r="E14" s="57"/>
      <c r="F14" s="56"/>
      <c r="G14" s="57"/>
      <c r="H14" s="56"/>
      <c r="I14" s="5"/>
    </row>
    <row r="15" spans="1:9" ht="12">
      <c r="A15" s="53"/>
      <c r="B15" s="58"/>
      <c r="C15" s="58"/>
      <c r="D15" s="58"/>
      <c r="E15" s="58"/>
      <c r="F15" s="58"/>
      <c r="G15" s="58"/>
      <c r="H15" s="58"/>
      <c r="I15" s="53"/>
    </row>
    <row r="16" spans="1:9" s="50" customFormat="1" ht="32.25" customHeight="1">
      <c r="A16" s="47"/>
      <c r="B16" s="54"/>
      <c r="C16" s="55"/>
      <c r="D16" s="59"/>
      <c r="E16" s="55"/>
      <c r="F16" s="54"/>
      <c r="G16" s="55"/>
      <c r="H16" s="54"/>
      <c r="I16" s="49"/>
    </row>
    <row r="17" spans="1:9" ht="37.5" customHeight="1">
      <c r="A17" s="46"/>
      <c r="B17" s="56"/>
      <c r="C17" s="57"/>
      <c r="D17" s="56"/>
      <c r="E17" s="57"/>
      <c r="F17" s="56"/>
      <c r="G17" s="57"/>
      <c r="H17" s="56"/>
      <c r="I17" s="5"/>
    </row>
    <row r="18" spans="1:9" ht="37.5" customHeight="1">
      <c r="A18" s="46"/>
      <c r="B18" s="56"/>
      <c r="C18" s="57"/>
      <c r="D18" s="56"/>
      <c r="E18" s="57"/>
      <c r="F18" s="56"/>
      <c r="G18" s="57"/>
      <c r="H18" s="56"/>
      <c r="I18" s="5"/>
    </row>
    <row r="19" spans="1:9" ht="37.5" customHeight="1">
      <c r="A19" s="46"/>
      <c r="B19" s="56"/>
      <c r="C19" s="57"/>
      <c r="D19" s="56"/>
      <c r="E19" s="57"/>
      <c r="F19" s="56"/>
      <c r="G19" s="57"/>
      <c r="H19" s="56"/>
      <c r="I19" s="5"/>
    </row>
    <row r="20" spans="1:9" ht="37.5" customHeight="1">
      <c r="A20" s="46"/>
      <c r="B20" s="56"/>
      <c r="C20" s="57"/>
      <c r="D20" s="56"/>
      <c r="E20" s="57"/>
      <c r="F20" s="56"/>
      <c r="G20" s="57"/>
      <c r="H20" s="56"/>
      <c r="I20" s="5"/>
    </row>
    <row r="21" spans="1:9" ht="37.5" customHeight="1">
      <c r="A21" s="46"/>
      <c r="B21" s="56"/>
      <c r="C21" s="57"/>
      <c r="D21" s="56"/>
      <c r="E21" s="57"/>
      <c r="F21" s="56"/>
      <c r="G21" s="57"/>
      <c r="H21" s="56"/>
      <c r="I21" s="5"/>
    </row>
    <row r="22" spans="1:9" ht="12">
      <c r="A22" s="53"/>
      <c r="B22" s="53"/>
      <c r="C22" s="53"/>
      <c r="D22" s="53"/>
      <c r="E22" s="53"/>
      <c r="F22" s="53"/>
      <c r="G22" s="53"/>
      <c r="H22" s="53"/>
      <c r="I22" s="53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2008-04-10T00:31:05Z</cp:lastPrinted>
  <dcterms:created xsi:type="dcterms:W3CDTF">2004-03-25T08:27:48Z</dcterms:created>
  <dcterms:modified xsi:type="dcterms:W3CDTF">2008-04-21T23:18:48Z</dcterms:modified>
  <cp:category/>
  <cp:version/>
  <cp:contentType/>
  <cp:contentStatus/>
</cp:coreProperties>
</file>